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5" windowWidth="17400" windowHeight="11700" activeTab="0"/>
  </bookViews>
  <sheets>
    <sheet name="Budget Worksheet" sheetId="1" r:id="rId1"/>
  </sheets>
  <definedNames>
    <definedName name="MTDC">#REF!</definedName>
    <definedName name="MTDC2">#REF!</definedName>
  </definedNames>
  <calcPr fullCalcOnLoad="1"/>
</workbook>
</file>

<file path=xl/sharedStrings.xml><?xml version="1.0" encoding="utf-8"?>
<sst xmlns="http://schemas.openxmlformats.org/spreadsheetml/2006/main" count="101" uniqueCount="87">
  <si>
    <t>Cost per MSY</t>
  </si>
  <si>
    <t>A. Personnel</t>
  </si>
  <si>
    <t>C.1 Staff Travel</t>
  </si>
  <si>
    <t>D. Equipment</t>
  </si>
  <si>
    <t>E. Supplies</t>
  </si>
  <si>
    <t>F. Contracts &amp; Consultants</t>
  </si>
  <si>
    <t>B. Personnel Fringe Benefits</t>
  </si>
  <si>
    <t>Total Members</t>
  </si>
  <si>
    <t>Section I</t>
  </si>
  <si>
    <t>Corporation Fixed Amount</t>
  </si>
  <si>
    <t>Commission Fixed Amount</t>
  </si>
  <si>
    <t>CNCS Share</t>
  </si>
  <si>
    <t>Grantee Share</t>
  </si>
  <si>
    <t>TOTAL</t>
  </si>
  <si>
    <t>Section I.A Personnel Total</t>
  </si>
  <si>
    <t>Section I.B Personnel Fringe Benefits Total</t>
  </si>
  <si>
    <t>Section I.C1 Staff Travel Total</t>
  </si>
  <si>
    <t>C.2. MemberTravel</t>
  </si>
  <si>
    <t>Section I.C2 Member Travel Total</t>
  </si>
  <si>
    <t>Section I.D Equipment Total</t>
  </si>
  <si>
    <t>Section I.E Supplies Total</t>
  </si>
  <si>
    <t>Section I.F Contracts &amp; Consultants Total</t>
  </si>
  <si>
    <t>G.1 Staff Training</t>
  </si>
  <si>
    <t>Section I.G.1 Staff Training Total</t>
  </si>
  <si>
    <t>G.2. Member Training</t>
  </si>
  <si>
    <t>H. Evaluation</t>
  </si>
  <si>
    <t>Section I.H Evaluation Total</t>
  </si>
  <si>
    <t>I. Other Program Operating Costs</t>
  </si>
  <si>
    <t>Section I.I Other Program Operating Costs Total</t>
  </si>
  <si>
    <t>Section I Total</t>
  </si>
  <si>
    <t>Section II: Member Costs</t>
  </si>
  <si>
    <t>Section II Total</t>
  </si>
  <si>
    <t>Section III: Administrative/Indirect Costs</t>
  </si>
  <si>
    <t>A: Corporation Fixed Percentage Method</t>
  </si>
  <si>
    <t>Section III.A Total</t>
  </si>
  <si>
    <t>B: State of Federally Approved Indirect Cost Rate Method</t>
  </si>
  <si>
    <r>
      <t>Section III.B Total (</t>
    </r>
    <r>
      <rPr>
        <b/>
        <i/>
        <sz val="10"/>
        <rFont val="Arial"/>
        <family val="2"/>
      </rPr>
      <t>enter totals in eGrants</t>
    </r>
    <r>
      <rPr>
        <b/>
        <sz val="10"/>
        <rFont val="Arial"/>
        <family val="2"/>
      </rPr>
      <t>)</t>
    </r>
  </si>
  <si>
    <t>Section III Total</t>
  </si>
  <si>
    <t>Budget Total</t>
  </si>
  <si>
    <t xml:space="preserve"> </t>
  </si>
  <si>
    <t xml:space="preserve">A. Living Allowance </t>
  </si>
  <si>
    <t>Stipend</t>
  </si>
  <si>
    <t>Non-Stipend</t>
  </si>
  <si>
    <t>Full-Time</t>
  </si>
  <si>
    <t>Half-Time</t>
  </si>
  <si>
    <t>Reduced Half-Time</t>
  </si>
  <si>
    <t>Minimum-Time</t>
  </si>
  <si>
    <t xml:space="preserve">Quarter-Time </t>
  </si>
  <si>
    <t>total slots</t>
  </si>
  <si>
    <t>Total MSYs</t>
  </si>
  <si>
    <t>Section II.A Living Allowance</t>
  </si>
  <si>
    <r>
      <t xml:space="preserve">Note: </t>
    </r>
    <r>
      <rPr>
        <i/>
        <sz val="8"/>
        <rFont val="Arial"/>
        <family val="2"/>
      </rPr>
      <t xml:space="preserve">The living allowance must not exceed the maximum amounts per member as published in the Notice and Application Instructions. </t>
    </r>
  </si>
  <si>
    <t>no minimum</t>
  </si>
  <si>
    <t>Minimum</t>
  </si>
  <si>
    <t>Maximum</t>
  </si>
  <si>
    <t>B. Member Support Costs</t>
  </si>
  <si>
    <t>FICA</t>
  </si>
  <si>
    <t xml:space="preserve">Health Care: </t>
  </si>
  <si>
    <t>Other Member Support Costs:</t>
  </si>
  <si>
    <r>
      <t xml:space="preserve">Note: </t>
    </r>
    <r>
      <rPr>
        <i/>
        <sz val="8"/>
        <rFont val="Arial"/>
        <family val="2"/>
      </rPr>
      <t>The FICA must be 7.65% of total living allowance (unless FICA exempt)</t>
    </r>
  </si>
  <si>
    <t>(auto calculation of %)</t>
  </si>
  <si>
    <t xml:space="preserve">Workers Compensation (or AD&amp;D) rate: </t>
  </si>
  <si>
    <t>Section II.B Member Support Costs</t>
  </si>
  <si>
    <r>
      <t xml:space="preserve">Note: </t>
    </r>
    <r>
      <rPr>
        <i/>
        <sz val="8"/>
        <rFont val="Arial"/>
        <family val="2"/>
      </rPr>
      <t>Show the formula including number of members, number of months, and monthly rate.</t>
    </r>
  </si>
  <si>
    <t>If you are using a State or Federally Approved Indirect Cost Rate, do not enter amounts here, enter in B.</t>
  </si>
  <si>
    <t>If you are using the Corporation Fixed Percentage Method, do not enter amounts here, enter in A.</t>
  </si>
  <si>
    <t>Grantee Share should be 10.00% or less</t>
  </si>
  <si>
    <t>(enter Rate)</t>
  </si>
  <si>
    <t>Indirect Cost Rate using MTDC Method:*</t>
  </si>
  <si>
    <r>
      <rPr>
        <b/>
        <i/>
        <sz val="8"/>
        <rFont val="Arial"/>
        <family val="2"/>
      </rPr>
      <t>Note:</t>
    </r>
    <r>
      <rPr>
        <i/>
        <sz val="8"/>
        <rFont val="Arial"/>
        <family val="2"/>
      </rPr>
      <t xml:space="preserve"> *These calculations assume the Modified Total Direct Costs (MTDC) method is used for the Federally Approved Indirect Cost Rate and are maximums if all amounts reported to Section I of the grant are eligible to have the indirect rate applied to them.  A manual calculation should be performed for maximum total CNCS and Grantee Share Administration and maximum for Section IIIB if an organization with a federally approved indirect rate uses a base other than MTDC or if MTDC is used but certain amounts in Section I and II are not part of the base that the rate should be applied to.  In such a case, the formulas in the yellow cells in Section II Grantee Share should be disregarded, and the applicant should enter the appropriate numbers in place of the formulas.</t>
    </r>
  </si>
  <si>
    <t>Maximum Grantee Share based on Rate Entered</t>
  </si>
  <si>
    <r>
      <t xml:space="preserve">Note: </t>
    </r>
    <r>
      <rPr>
        <i/>
        <sz val="8"/>
        <rFont val="Arial"/>
        <family val="2"/>
      </rPr>
      <t>Grantee share must minimum Match Requirments according to the match schedule.</t>
    </r>
  </si>
  <si>
    <t>Match Percent</t>
  </si>
  <si>
    <t>Section I.G.2 Member Training Total</t>
  </si>
  <si>
    <t>This document is being provided as a resource only. Do not submit this document.</t>
  </si>
  <si>
    <t>OneStar Sponsored Trainings</t>
  </si>
  <si>
    <t xml:space="preserve">Up To Amounts are Automatically Calculated </t>
  </si>
  <si>
    <t>CNCS share should be &lt; or = to 3.00%</t>
  </si>
  <si>
    <t>CNCS share should be = 2.00%</t>
  </si>
  <si>
    <r>
      <rPr>
        <b/>
        <i/>
        <sz val="8"/>
        <rFont val="Arial"/>
        <family val="2"/>
      </rPr>
      <t>Note:</t>
    </r>
    <r>
      <rPr>
        <i/>
        <sz val="8"/>
        <rFont val="Arial"/>
        <family val="2"/>
      </rPr>
      <t xml:space="preserve"> CNCS requires that AmeriCorps members wear the AmeriCorps logo on a daily basis. Ensure that costs are included in Supplies for these items. If they are not included, ensure that there is an explanation within the application Narrative of how the program will be providing the AmeriCorps logo item to AmeriCorps members.</t>
    </r>
  </si>
  <si>
    <r>
      <rPr>
        <b/>
        <i/>
        <sz val="8"/>
        <rFont val="Arial"/>
        <family val="2"/>
      </rPr>
      <t>Note:</t>
    </r>
    <r>
      <rPr>
        <i/>
        <sz val="8"/>
        <rFont val="Arial"/>
        <family val="2"/>
      </rPr>
      <t xml:space="preserve"> All staff members listed in this section under CNCS and/or Grantee Share are required to comply with the NSCHC requirements. </t>
    </r>
  </si>
  <si>
    <r>
      <rPr>
        <b/>
        <i/>
        <sz val="8"/>
        <rFont val="Arial"/>
        <family val="2"/>
      </rPr>
      <t>Note:</t>
    </r>
    <r>
      <rPr>
        <i/>
        <sz val="8"/>
        <rFont val="Arial"/>
        <family val="2"/>
      </rPr>
      <t xml:space="preserve"> The "Evaluation" section is not for costs associated with the Program's annual Performance Measures. </t>
    </r>
  </si>
  <si>
    <r>
      <rPr>
        <b/>
        <i/>
        <sz val="8"/>
        <rFont val="Arial"/>
        <family val="2"/>
      </rPr>
      <t>Note:</t>
    </r>
    <r>
      <rPr>
        <i/>
        <sz val="8"/>
        <rFont val="Arial"/>
        <family val="2"/>
      </rPr>
      <t xml:space="preserve"> OneStar highly recommends including costs for running Criminal History and FBI Checks for members and staff in the budget. If you do not choose to include costs for checks for staff and members, you must justify how you will cover the required costs in the Narrative. The average cost in Texas is $45 per person. </t>
    </r>
  </si>
  <si>
    <r>
      <rPr>
        <b/>
        <i/>
        <sz val="8"/>
        <rFont val="Arial"/>
        <family val="2"/>
      </rPr>
      <t>Note:</t>
    </r>
    <r>
      <rPr>
        <i/>
        <sz val="8"/>
        <rFont val="Arial"/>
        <family val="2"/>
      </rPr>
      <t xml:space="preserve"> OneStar requires that the Primary Program and Primary Fiscal contact attend the two-day New AmeriCorps Staff Orientation training. OneStar also requires that all programs (new/continuing) send Primary Program and Primary Fiscal (or their designee) to OneStar's annual Grantee Meeting. This training is typically two and a half days in length. The trainings are held in Austin, Texas. There is no registration fee to attend but programs should be prepared to budget for travel, per diem, lodging, etc. OneStar. 
Regional trainings are typically held in the late spring/summer each year and are hosted by America's Service Commission. These trainings are not required but strongly encouraged. Dates/Location for 2018-2019 are TBD but interested programs should prepare to budget for out of state travel. </t>
    </r>
  </si>
  <si>
    <r>
      <t xml:space="preserve">Note: </t>
    </r>
    <r>
      <rPr>
        <i/>
        <sz val="8"/>
        <rFont val="Arial"/>
        <family val="2"/>
      </rPr>
      <t>Total MSYs must be at least 20.00. First year New applicants may request a minimum of 10.0 MSYs during year one.</t>
    </r>
  </si>
  <si>
    <r>
      <t xml:space="preserve">Note: </t>
    </r>
    <r>
      <rPr>
        <i/>
        <sz val="8"/>
        <rFont val="Arial"/>
        <family val="2"/>
      </rPr>
      <t xml:space="preserve">The Cost per MSY must not exceed $14,932. </t>
    </r>
  </si>
  <si>
    <r>
      <t xml:space="preserve">The purpose of the budget worksheet is to serve as a tool for you as you work through your budget. The budget is formatted to show errors as a help. Please enter your calculations and budget information for CNCS and Grantee share in the </t>
    </r>
    <r>
      <rPr>
        <sz val="10"/>
        <color indexed="13"/>
        <rFont val="Arial"/>
        <family val="2"/>
      </rPr>
      <t>YELLOW</t>
    </r>
    <r>
      <rPr>
        <sz val="10"/>
        <rFont val="Arial"/>
        <family val="2"/>
      </rPr>
      <t xml:space="preserve"> cells below. The information included in the Budget Template should be identical to the information you enter in the eGrants budget.
</t>
    </r>
    <r>
      <rPr>
        <b/>
        <u val="single"/>
        <sz val="10"/>
        <rFont val="Arial"/>
        <family val="2"/>
      </rPr>
      <t>Use the Application Instructions, Budget Instructions and Budget Checklist as you complete your AmeriCorps Budget.</t>
    </r>
    <r>
      <rPr>
        <sz val="10"/>
        <rFont val="Arial"/>
        <family val="2"/>
      </rPr>
      <t xml:space="preserve"> 
Cells in </t>
    </r>
    <r>
      <rPr>
        <sz val="10"/>
        <color indexed="10"/>
        <rFont val="Arial"/>
        <family val="2"/>
      </rPr>
      <t>RED</t>
    </r>
    <r>
      <rPr>
        <sz val="10"/>
        <rFont val="Arial"/>
        <family val="2"/>
      </rPr>
      <t xml:space="preserve"> have an error, see the "Note" for assistance with any errors. </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</si>
</sst>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Red]\(#,##0.000\)"/>
    <numFmt numFmtId="165" formatCode="#,##0.0_);[Red]\(#,##0.0\)"/>
    <numFmt numFmtId="166" formatCode="0.00000000"/>
    <numFmt numFmtId="167" formatCode="0.0000000"/>
    <numFmt numFmtId="168" formatCode="0.000000"/>
    <numFmt numFmtId="169" formatCode="0.00000"/>
    <numFmt numFmtId="170" formatCode="0.0000"/>
    <numFmt numFmtId="171" formatCode="0.000"/>
    <numFmt numFmtId="172" formatCode="0.0"/>
    <numFmt numFmtId="173" formatCode="0.0000000000"/>
    <numFmt numFmtId="174" formatCode="0.000000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
    <numFmt numFmtId="181" formatCode="0.0%"/>
    <numFmt numFmtId="182" formatCode="_(* #,##0.0_);_(* \(#,##0.0\);_(* &quot;-&quot;??_);_(@_)"/>
    <numFmt numFmtId="183" formatCode="_(* #,##0_);_(* \(#,##0\);_(* &quot;-&quot;??_);_(@_)"/>
    <numFmt numFmtId="184" formatCode="_(&quot;$&quot;* #,##0.0_);_(&quot;$&quot;* \(#,##0.0\);_(&quot;$&quot;* &quot;-&quot;??_);_(@_)"/>
    <numFmt numFmtId="185" formatCode="_(&quot;$&quot;* #,##0_);_(&quot;$&quot;* \(#,##0\);_(&quot;$&quot;* &quot;-&quot;??_);_(@_)"/>
    <numFmt numFmtId="186" formatCode="mmm\-yyyy"/>
    <numFmt numFmtId="187" formatCode="[$-409]dddd\,\ mmmm\ dd\,\ yyyy"/>
    <numFmt numFmtId="188" formatCode="mm/yy"/>
    <numFmt numFmtId="189" formatCode="_(* #,##0.00000_);_(* \(#,##0.00000\);_(* &quot;-&quot;?????_);_(@_)"/>
    <numFmt numFmtId="190" formatCode="_(* #,##0.0000_);_(* \(#,##0.0000\);_(* &quot;-&quot;????_);_(@_)"/>
    <numFmt numFmtId="191" formatCode="0.0000%"/>
    <numFmt numFmtId="192" formatCode="m/d;@"/>
    <numFmt numFmtId="193" formatCode="&quot;$&quot;#,##0.00"/>
  </numFmts>
  <fonts count="55">
    <font>
      <sz val="10"/>
      <name val="Arial"/>
      <family val="0"/>
    </font>
    <font>
      <sz val="8"/>
      <name val="Arial"/>
      <family val="2"/>
    </font>
    <font>
      <u val="single"/>
      <sz val="10"/>
      <color indexed="36"/>
      <name val="Arial"/>
      <family val="2"/>
    </font>
    <font>
      <u val="single"/>
      <sz val="10"/>
      <color indexed="12"/>
      <name val="Arial"/>
      <family val="2"/>
    </font>
    <font>
      <b/>
      <sz val="10"/>
      <name val="Arial"/>
      <family val="2"/>
    </font>
    <font>
      <b/>
      <i/>
      <sz val="10"/>
      <color indexed="44"/>
      <name val="Arial"/>
      <family val="2"/>
    </font>
    <font>
      <b/>
      <u val="single"/>
      <sz val="10"/>
      <name val="Arial"/>
      <family val="2"/>
    </font>
    <font>
      <u val="single"/>
      <sz val="10"/>
      <name val="Arial"/>
      <family val="2"/>
    </font>
    <font>
      <i/>
      <sz val="8"/>
      <name val="Arial"/>
      <family val="2"/>
    </font>
    <font>
      <b/>
      <sz val="8"/>
      <name val="Arial"/>
      <family val="2"/>
    </font>
    <font>
      <i/>
      <sz val="10"/>
      <name val="Arial"/>
      <family val="2"/>
    </font>
    <font>
      <b/>
      <i/>
      <sz val="8"/>
      <name val="Arial"/>
      <family val="2"/>
    </font>
    <font>
      <b/>
      <i/>
      <u val="single"/>
      <sz val="8"/>
      <name val="Arial"/>
      <family val="2"/>
    </font>
    <font>
      <b/>
      <i/>
      <sz val="10"/>
      <name val="Arial"/>
      <family val="2"/>
    </font>
    <font>
      <b/>
      <sz val="11"/>
      <name val="Arial"/>
      <family val="2"/>
    </font>
    <font>
      <u val="single"/>
      <sz val="8"/>
      <name val="Arial"/>
      <family val="2"/>
    </font>
    <font>
      <sz val="10"/>
      <color indexed="13"/>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0"/>
      <name val="Arial"/>
      <family val="2"/>
    </font>
    <font>
      <sz val="18"/>
      <color indexed="17"/>
      <name val="Arial Bol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
      <patternFill patternType="solid">
        <fgColor indexed="55"/>
        <bgColor indexed="64"/>
      </patternFill>
    </fill>
    <fill>
      <patternFill patternType="solid">
        <fgColor theme="0" tint="-0.4999699890613556"/>
        <bgColor indexed="64"/>
      </patternFill>
    </fill>
    <fill>
      <patternFill patternType="solid">
        <fgColor theme="0" tint="-0.2499399930238723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color indexed="2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4">
    <xf numFmtId="0" fontId="0" fillId="0" borderId="0" xfId="0" applyAlignment="1">
      <alignment/>
    </xf>
    <xf numFmtId="0" fontId="0" fillId="0" borderId="0" xfId="0" applyAlignment="1">
      <alignment wrapText="1"/>
    </xf>
    <xf numFmtId="0" fontId="0" fillId="0" borderId="0" xfId="0" applyAlignment="1">
      <alignment/>
    </xf>
    <xf numFmtId="0" fontId="1" fillId="33" borderId="10" xfId="0" applyFont="1" applyFill="1" applyBorder="1" applyAlignment="1" applyProtection="1">
      <alignment/>
      <protection locked="0"/>
    </xf>
    <xf numFmtId="180" fontId="1" fillId="33" borderId="10" xfId="0" applyNumberFormat="1" applyFont="1" applyFill="1" applyBorder="1" applyAlignment="1" applyProtection="1">
      <alignment/>
      <protection locked="0"/>
    </xf>
    <xf numFmtId="180" fontId="1" fillId="0" borderId="0" xfId="0" applyNumberFormat="1" applyFont="1" applyAlignment="1">
      <alignment/>
    </xf>
    <xf numFmtId="180" fontId="1" fillId="33" borderId="11" xfId="0" applyNumberFormat="1" applyFont="1" applyFill="1" applyBorder="1" applyAlignment="1" applyProtection="1">
      <alignment/>
      <protection locked="0"/>
    </xf>
    <xf numFmtId="0" fontId="1" fillId="0" borderId="0" xfId="0" applyFont="1" applyAlignment="1">
      <alignment/>
    </xf>
    <xf numFmtId="0" fontId="4" fillId="34" borderId="0" xfId="0" applyFont="1" applyFill="1" applyAlignment="1">
      <alignment/>
    </xf>
    <xf numFmtId="0" fontId="0" fillId="34" borderId="0" xfId="0" applyFill="1" applyAlignment="1">
      <alignment/>
    </xf>
    <xf numFmtId="180" fontId="4" fillId="34" borderId="0" xfId="0" applyNumberFormat="1" applyFont="1" applyFill="1" applyAlignment="1">
      <alignment/>
    </xf>
    <xf numFmtId="0" fontId="4" fillId="0" borderId="0" xfId="0" applyFont="1" applyAlignment="1">
      <alignment/>
    </xf>
    <xf numFmtId="0" fontId="10" fillId="0" borderId="0" xfId="0" applyFont="1" applyAlignment="1">
      <alignment/>
    </xf>
    <xf numFmtId="0" fontId="0" fillId="0" borderId="0" xfId="0" applyAlignment="1" applyProtection="1">
      <alignment wrapText="1"/>
      <protection/>
    </xf>
    <xf numFmtId="0" fontId="0" fillId="0" borderId="0" xfId="0" applyFont="1" applyAlignment="1">
      <alignment/>
    </xf>
    <xf numFmtId="0" fontId="11" fillId="0" borderId="0" xfId="0" applyFont="1" applyAlignment="1">
      <alignment wrapText="1"/>
    </xf>
    <xf numFmtId="0" fontId="0" fillId="0" borderId="0" xfId="0" applyFont="1" applyAlignment="1">
      <alignment wrapText="1"/>
    </xf>
    <xf numFmtId="0" fontId="14" fillId="0" borderId="0" xfId="0" applyFont="1" applyFill="1" applyAlignment="1">
      <alignment/>
    </xf>
    <xf numFmtId="0" fontId="14" fillId="35" borderId="0" xfId="0" applyFont="1" applyFill="1" applyAlignment="1">
      <alignment horizontal="center"/>
    </xf>
    <xf numFmtId="0" fontId="8" fillId="0" borderId="0" xfId="0" applyFont="1" applyAlignment="1">
      <alignment wrapText="1"/>
    </xf>
    <xf numFmtId="0" fontId="8" fillId="0" borderId="0" xfId="0" applyFont="1" applyAlignment="1">
      <alignment horizontal="right"/>
    </xf>
    <xf numFmtId="3" fontId="1" fillId="33" borderId="11" xfId="0" applyNumberFormat="1" applyFont="1" applyFill="1" applyBorder="1" applyAlignment="1" applyProtection="1">
      <alignment horizontal="center"/>
      <protection locked="0"/>
    </xf>
    <xf numFmtId="0" fontId="0" fillId="0" borderId="0" xfId="0" applyAlignment="1" applyProtection="1">
      <alignment/>
      <protection/>
    </xf>
    <xf numFmtId="0" fontId="0" fillId="0" borderId="0" xfId="0" applyAlignment="1" applyProtection="1">
      <alignment/>
      <protection/>
    </xf>
    <xf numFmtId="0" fontId="14" fillId="0" borderId="0" xfId="0" applyFont="1" applyFill="1" applyAlignment="1" applyProtection="1">
      <alignment/>
      <protection/>
    </xf>
    <xf numFmtId="0" fontId="14" fillId="35" borderId="0" xfId="0" applyFont="1" applyFill="1" applyAlignment="1" applyProtection="1">
      <alignment horizontal="center"/>
      <protection/>
    </xf>
    <xf numFmtId="180" fontId="1" fillId="0" borderId="0" xfId="0" applyNumberFormat="1" applyFont="1" applyAlignment="1" applyProtection="1">
      <alignment/>
      <protection/>
    </xf>
    <xf numFmtId="180" fontId="4" fillId="0" borderId="0" xfId="0" applyNumberFormat="1" applyFont="1" applyAlignment="1" applyProtection="1">
      <alignment/>
      <protection/>
    </xf>
    <xf numFmtId="180" fontId="1" fillId="36" borderId="11" xfId="0" applyNumberFormat="1" applyFont="1" applyFill="1" applyBorder="1" applyAlignment="1" applyProtection="1">
      <alignment/>
      <protection/>
    </xf>
    <xf numFmtId="0" fontId="1" fillId="0" borderId="0" xfId="0" applyFont="1" applyAlignment="1" applyProtection="1">
      <alignment wrapText="1"/>
      <protection/>
    </xf>
    <xf numFmtId="0" fontId="15" fillId="0" borderId="0" xfId="0" applyFont="1" applyAlignment="1" applyProtection="1">
      <alignment horizontal="center" vertical="center"/>
      <protection/>
    </xf>
    <xf numFmtId="180" fontId="1" fillId="0" borderId="0" xfId="0" applyNumberFormat="1" applyFont="1" applyAlignment="1" applyProtection="1">
      <alignment wrapText="1"/>
      <protection/>
    </xf>
    <xf numFmtId="0" fontId="1" fillId="0" borderId="0" xfId="0" applyFont="1" applyAlignment="1" applyProtection="1">
      <alignment/>
      <protection/>
    </xf>
    <xf numFmtId="0" fontId="4" fillId="0" borderId="0" xfId="0" applyFont="1" applyAlignment="1" applyProtection="1">
      <alignment horizontal="center"/>
      <protection/>
    </xf>
    <xf numFmtId="1" fontId="0" fillId="0" borderId="0" xfId="0" applyNumberFormat="1" applyFont="1" applyAlignment="1" applyProtection="1">
      <alignment horizontal="center"/>
      <protection/>
    </xf>
    <xf numFmtId="1" fontId="4" fillId="0" borderId="0" xfId="0" applyNumberFormat="1" applyFont="1" applyAlignment="1" applyProtection="1">
      <alignment horizontal="center" vertical="center"/>
      <protection/>
    </xf>
    <xf numFmtId="0" fontId="10" fillId="0" borderId="0" xfId="0" applyFont="1" applyAlignment="1" applyProtection="1">
      <alignment/>
      <protection/>
    </xf>
    <xf numFmtId="10" fontId="1" fillId="0" borderId="10" xfId="0" applyNumberFormat="1" applyFont="1" applyFill="1" applyBorder="1" applyAlignment="1" applyProtection="1">
      <alignment horizontal="center"/>
      <protection/>
    </xf>
    <xf numFmtId="180" fontId="9" fillId="0" borderId="0" xfId="0" applyNumberFormat="1" applyFont="1" applyAlignment="1" applyProtection="1">
      <alignment wrapText="1"/>
      <protection/>
    </xf>
    <xf numFmtId="180" fontId="1" fillId="36" borderId="10" xfId="0" applyNumberFormat="1" applyFont="1" applyFill="1" applyBorder="1" applyAlignment="1" applyProtection="1">
      <alignment/>
      <protection/>
    </xf>
    <xf numFmtId="180" fontId="4" fillId="34" borderId="0" xfId="0" applyNumberFormat="1" applyFont="1" applyFill="1" applyAlignment="1" applyProtection="1">
      <alignment/>
      <protection/>
    </xf>
    <xf numFmtId="0" fontId="0" fillId="34" borderId="12" xfId="0" applyFill="1" applyBorder="1" applyAlignment="1" applyProtection="1">
      <alignment/>
      <protection/>
    </xf>
    <xf numFmtId="180" fontId="14" fillId="34" borderId="12" xfId="0" applyNumberFormat="1" applyFont="1" applyFill="1" applyBorder="1" applyAlignment="1" applyProtection="1">
      <alignment/>
      <protection/>
    </xf>
    <xf numFmtId="180" fontId="14" fillId="34" borderId="13" xfId="0" applyNumberFormat="1" applyFont="1" applyFill="1" applyBorder="1" applyAlignment="1" applyProtection="1">
      <alignment/>
      <protection/>
    </xf>
    <xf numFmtId="10" fontId="14" fillId="17" borderId="12" xfId="0" applyNumberFormat="1" applyFont="1" applyFill="1" applyBorder="1" applyAlignment="1" applyProtection="1">
      <alignment horizontal="right"/>
      <protection/>
    </xf>
    <xf numFmtId="0" fontId="14" fillId="17" borderId="12" xfId="0" applyFont="1" applyFill="1" applyBorder="1" applyAlignment="1" applyProtection="1">
      <alignment horizontal="right"/>
      <protection/>
    </xf>
    <xf numFmtId="0" fontId="1" fillId="0" borderId="0" xfId="0" applyFont="1" applyAlignment="1" applyProtection="1">
      <alignment/>
      <protection/>
    </xf>
    <xf numFmtId="180" fontId="1" fillId="33" borderId="10" xfId="0" applyNumberFormat="1" applyFont="1" applyFill="1" applyBorder="1" applyAlignment="1" applyProtection="1">
      <alignment/>
      <protection locked="0"/>
    </xf>
    <xf numFmtId="180" fontId="1" fillId="33" borderId="11" xfId="0" applyNumberFormat="1" applyFont="1" applyFill="1" applyBorder="1" applyAlignment="1" applyProtection="1">
      <alignment/>
      <protection locked="0"/>
    </xf>
    <xf numFmtId="10" fontId="1" fillId="33" borderId="10" xfId="0" applyNumberFormat="1" applyFont="1" applyFill="1" applyBorder="1" applyAlignment="1" applyProtection="1">
      <alignment horizontal="center"/>
      <protection locked="0"/>
    </xf>
    <xf numFmtId="3" fontId="0" fillId="0" borderId="0" xfId="0" applyNumberFormat="1" applyAlignment="1">
      <alignment wrapText="1"/>
    </xf>
    <xf numFmtId="180" fontId="14" fillId="17" borderId="12" xfId="0" applyNumberFormat="1" applyFont="1" applyFill="1" applyBorder="1" applyAlignment="1" applyProtection="1">
      <alignment/>
      <protection/>
    </xf>
    <xf numFmtId="0" fontId="8" fillId="0" borderId="0" xfId="0" applyFont="1" applyAlignment="1" applyProtection="1">
      <alignment vertical="top" wrapText="1"/>
      <protection/>
    </xf>
    <xf numFmtId="0" fontId="8" fillId="0" borderId="0" xfId="0" applyFont="1" applyAlignment="1" applyProtection="1">
      <alignment horizontal="left" vertical="top" wrapText="1"/>
      <protection/>
    </xf>
    <xf numFmtId="0" fontId="11" fillId="0" borderId="0" xfId="0" applyFont="1" applyAlignment="1" applyProtection="1">
      <alignment vertical="top" wrapText="1"/>
      <protection/>
    </xf>
    <xf numFmtId="0" fontId="0" fillId="0" borderId="0" xfId="0" applyAlignment="1" applyProtection="1">
      <alignment vertical="top"/>
      <protection/>
    </xf>
    <xf numFmtId="0" fontId="8" fillId="0" borderId="0" xfId="0" applyFont="1" applyAlignment="1" applyProtection="1">
      <alignment wrapText="1"/>
      <protection/>
    </xf>
    <xf numFmtId="0" fontId="0" fillId="0" borderId="0" xfId="0" applyAlignment="1" applyProtection="1">
      <alignment/>
      <protection/>
    </xf>
    <xf numFmtId="0" fontId="11" fillId="0" borderId="0" xfId="0" applyFont="1" applyAlignment="1" applyProtection="1">
      <alignment wrapText="1"/>
      <protection/>
    </xf>
    <xf numFmtId="0" fontId="0" fillId="0" borderId="0" xfId="0" applyAlignment="1" applyProtection="1">
      <alignment wrapText="1"/>
      <protection/>
    </xf>
    <xf numFmtId="0" fontId="14" fillId="0" borderId="0" xfId="0" applyFont="1" applyFill="1" applyBorder="1" applyAlignment="1">
      <alignment horizontal="center"/>
    </xf>
    <xf numFmtId="0" fontId="14" fillId="34" borderId="14" xfId="0" applyFont="1" applyFill="1" applyBorder="1" applyAlignment="1" applyProtection="1">
      <alignment/>
      <protection/>
    </xf>
    <xf numFmtId="0" fontId="14" fillId="34" borderId="12" xfId="0" applyFont="1" applyFill="1" applyBorder="1" applyAlignment="1" applyProtection="1">
      <alignment/>
      <protection/>
    </xf>
    <xf numFmtId="0" fontId="0" fillId="0" borderId="10" xfId="0" applyFont="1" applyFill="1" applyBorder="1" applyAlignment="1">
      <alignment horizontal="left" indent="1"/>
    </xf>
    <xf numFmtId="0" fontId="1" fillId="33" borderId="10" xfId="0" applyFont="1" applyFill="1" applyBorder="1" applyAlignment="1" applyProtection="1">
      <alignment/>
      <protection locked="0"/>
    </xf>
    <xf numFmtId="0" fontId="0" fillId="0" borderId="0" xfId="0" applyAlignment="1">
      <alignment/>
    </xf>
    <xf numFmtId="0" fontId="6" fillId="0" borderId="0" xfId="0" applyFont="1" applyAlignment="1" applyProtection="1">
      <alignment/>
      <protection/>
    </xf>
    <xf numFmtId="0" fontId="14" fillId="17" borderId="14" xfId="0" applyFont="1" applyFill="1" applyBorder="1" applyAlignment="1" applyProtection="1">
      <alignment/>
      <protection/>
    </xf>
    <xf numFmtId="0" fontId="0" fillId="17" borderId="12" xfId="0" applyFill="1" applyBorder="1" applyAlignment="1" applyProtection="1">
      <alignment/>
      <protection/>
    </xf>
    <xf numFmtId="0" fontId="0" fillId="0" borderId="10" xfId="0" applyFont="1" applyFill="1" applyBorder="1" applyAlignment="1" applyProtection="1">
      <alignment horizontal="left" indent="1"/>
      <protection/>
    </xf>
    <xf numFmtId="0" fontId="0" fillId="0" borderId="10" xfId="0" applyBorder="1" applyAlignment="1" applyProtection="1">
      <alignment horizontal="left" indent="1"/>
      <protection/>
    </xf>
    <xf numFmtId="0" fontId="0" fillId="0" borderId="0" xfId="0" applyFont="1" applyFill="1" applyBorder="1" applyAlignment="1">
      <alignment horizontal="center"/>
    </xf>
    <xf numFmtId="0" fontId="0" fillId="0" borderId="0" xfId="0" applyFont="1" applyAlignment="1" applyProtection="1">
      <alignment horizontal="left" indent="1"/>
      <protection/>
    </xf>
    <xf numFmtId="0" fontId="0" fillId="0" borderId="0" xfId="0" applyAlignment="1" applyProtection="1">
      <alignment horizontal="left" indent="1"/>
      <protection/>
    </xf>
    <xf numFmtId="0" fontId="8" fillId="0" borderId="0" xfId="0" applyFont="1" applyAlignment="1" applyProtection="1">
      <alignment horizontal="right"/>
      <protection/>
    </xf>
    <xf numFmtId="0" fontId="4" fillId="0" borderId="0" xfId="0" applyFont="1" applyAlignment="1" applyProtection="1">
      <alignment horizontal="right"/>
      <protection/>
    </xf>
    <xf numFmtId="0" fontId="4" fillId="0" borderId="0" xfId="0" applyFont="1" applyBorder="1" applyAlignment="1" applyProtection="1">
      <alignment horizontal="left" indent="2"/>
      <protection/>
    </xf>
    <xf numFmtId="0" fontId="0" fillId="0" borderId="0" xfId="0" applyBorder="1" applyAlignment="1" applyProtection="1">
      <alignment horizontal="left" indent="2"/>
      <protection/>
    </xf>
    <xf numFmtId="0" fontId="4" fillId="0" borderId="15" xfId="0" applyFont="1" applyBorder="1" applyAlignment="1" applyProtection="1">
      <alignment horizontal="left" indent="2"/>
      <protection/>
    </xf>
    <xf numFmtId="0" fontId="0" fillId="0" borderId="15" xfId="0" applyBorder="1" applyAlignment="1" applyProtection="1">
      <alignment horizontal="left" indent="2"/>
      <protection/>
    </xf>
    <xf numFmtId="0" fontId="14" fillId="35" borderId="0" xfId="0" applyFont="1" applyFill="1" applyAlignment="1">
      <alignment/>
    </xf>
    <xf numFmtId="0" fontId="10" fillId="0" borderId="0" xfId="0" applyFont="1" applyAlignment="1">
      <alignment/>
    </xf>
    <xf numFmtId="0" fontId="7" fillId="0" borderId="0" xfId="0" applyFont="1" applyAlignment="1" applyProtection="1">
      <alignment/>
      <protection/>
    </xf>
    <xf numFmtId="0" fontId="4" fillId="34" borderId="0" xfId="0" applyFont="1" applyFill="1" applyAlignment="1" applyProtection="1">
      <alignment/>
      <protection/>
    </xf>
    <xf numFmtId="0" fontId="4" fillId="0" borderId="15" xfId="0" applyFont="1" applyBorder="1" applyAlignment="1">
      <alignment horizontal="left" indent="2"/>
    </xf>
    <xf numFmtId="0" fontId="0" fillId="0" borderId="15" xfId="0" applyBorder="1" applyAlignment="1">
      <alignment horizontal="left" indent="2"/>
    </xf>
    <xf numFmtId="0" fontId="11" fillId="0" borderId="0" xfId="0" applyFont="1" applyAlignment="1" applyProtection="1">
      <alignment/>
      <protection/>
    </xf>
    <xf numFmtId="0" fontId="12" fillId="0" borderId="0" xfId="0" applyFont="1" applyAlignment="1" applyProtection="1">
      <alignment/>
      <protection/>
    </xf>
    <xf numFmtId="0" fontId="13" fillId="0" borderId="0" xfId="0" applyFont="1" applyAlignment="1" applyProtection="1">
      <alignment/>
      <protection/>
    </xf>
    <xf numFmtId="0" fontId="8" fillId="0" borderId="0" xfId="0" applyFont="1" applyFill="1" applyBorder="1" applyAlignment="1">
      <alignment horizontal="left" vertical="top" wrapText="1"/>
    </xf>
    <xf numFmtId="0" fontId="1" fillId="0" borderId="0" xfId="0" applyFont="1" applyAlignment="1">
      <alignment wrapText="1"/>
    </xf>
    <xf numFmtId="0" fontId="1" fillId="0" borderId="0" xfId="0" applyFont="1" applyFill="1" applyBorder="1" applyAlignment="1">
      <alignment horizontal="left" vertical="top" wrapText="1"/>
    </xf>
    <xf numFmtId="0" fontId="14" fillId="17" borderId="12" xfId="0" applyFont="1" applyFill="1" applyBorder="1" applyAlignment="1" applyProtection="1">
      <alignment horizontal="left"/>
      <protection/>
    </xf>
    <xf numFmtId="0" fontId="1" fillId="0" borderId="0" xfId="0" applyFont="1" applyAlignment="1" applyProtection="1">
      <alignment wrapText="1"/>
      <protection/>
    </xf>
    <xf numFmtId="0" fontId="4" fillId="34" borderId="0" xfId="0" applyFont="1" applyFill="1" applyAlignment="1">
      <alignment/>
    </xf>
    <xf numFmtId="0" fontId="0" fillId="0" borderId="11" xfId="0" applyFont="1" applyFill="1" applyBorder="1" applyAlignment="1">
      <alignment horizontal="left" indent="1"/>
    </xf>
    <xf numFmtId="0" fontId="4" fillId="0" borderId="15" xfId="0" applyFont="1" applyBorder="1" applyAlignment="1" applyProtection="1">
      <alignment horizontal="right"/>
      <protection/>
    </xf>
    <xf numFmtId="0" fontId="14" fillId="35" borderId="0" xfId="0" applyFont="1" applyFill="1" applyAlignment="1" applyProtection="1">
      <alignment/>
      <protection/>
    </xf>
    <xf numFmtId="0" fontId="1" fillId="33" borderId="11" xfId="0" applyFont="1" applyFill="1" applyBorder="1" applyAlignment="1" applyProtection="1">
      <alignment horizontal="center"/>
      <protection locked="0"/>
    </xf>
    <xf numFmtId="0" fontId="1" fillId="33" borderId="10" xfId="0" applyFont="1" applyFill="1" applyBorder="1" applyAlignment="1" applyProtection="1">
      <alignment/>
      <protection locked="0"/>
    </xf>
    <xf numFmtId="0" fontId="8" fillId="0" borderId="0" xfId="0" applyFont="1" applyAlignment="1" applyProtection="1">
      <alignment horizontal="left" wrapText="1"/>
      <protection/>
    </xf>
    <xf numFmtId="0" fontId="4" fillId="0" borderId="15" xfId="0" applyFont="1" applyBorder="1" applyAlignment="1" applyProtection="1">
      <alignment/>
      <protection/>
    </xf>
    <xf numFmtId="0" fontId="0" fillId="0" borderId="15" xfId="0" applyBorder="1" applyAlignment="1" applyProtection="1">
      <alignment/>
      <protection/>
    </xf>
    <xf numFmtId="0" fontId="1" fillId="33" borderId="10" xfId="0" applyFont="1" applyFill="1" applyBorder="1" applyAlignment="1" applyProtection="1">
      <alignment/>
      <protection/>
    </xf>
    <xf numFmtId="0" fontId="1" fillId="33" borderId="10" xfId="0" applyFont="1" applyFill="1" applyBorder="1" applyAlignment="1" applyProtection="1">
      <alignment/>
      <protection/>
    </xf>
    <xf numFmtId="0" fontId="5" fillId="0" borderId="0" xfId="0" applyFont="1" applyAlignment="1" applyProtection="1">
      <alignment/>
      <protection/>
    </xf>
    <xf numFmtId="0" fontId="54" fillId="37" borderId="16" xfId="0" applyFont="1" applyFill="1" applyBorder="1" applyAlignment="1">
      <alignment horizontal="center"/>
    </xf>
    <xf numFmtId="0" fontId="54" fillId="37" borderId="17" xfId="0" applyFont="1" applyFill="1" applyBorder="1" applyAlignment="1">
      <alignment horizontal="center"/>
    </xf>
    <xf numFmtId="0" fontId="54" fillId="37" borderId="18" xfId="0" applyFont="1" applyFill="1" applyBorder="1" applyAlignment="1">
      <alignment horizontal="center"/>
    </xf>
    <xf numFmtId="0" fontId="11" fillId="0" borderId="0" xfId="0" applyFont="1" applyAlignment="1">
      <alignment horizontal="left" wrapText="1"/>
    </xf>
    <xf numFmtId="0" fontId="0" fillId="34" borderId="0" xfId="0" applyFont="1" applyFill="1" applyAlignment="1" applyProtection="1">
      <alignment horizontal="left" vertical="distributed" wrapText="1"/>
      <protection/>
    </xf>
    <xf numFmtId="0" fontId="0" fillId="0" borderId="0" xfId="0" applyAlignment="1" applyProtection="1">
      <alignment horizontal="left" vertical="distributed" wrapText="1"/>
      <protection/>
    </xf>
    <xf numFmtId="0" fontId="11" fillId="0" borderId="0" xfId="0" applyFont="1" applyAlignment="1" applyProtection="1">
      <alignment horizontal="left" wrapText="1"/>
      <protection/>
    </xf>
    <xf numFmtId="0" fontId="0" fillId="34" borderId="0" xfId="0" applyFont="1" applyFill="1" applyAlignment="1" applyProtection="1">
      <alignment horizontal="left" vertical="distributed"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C9A31"/>
      <rgbColor rgb="004B97B7"/>
      <rgbColor rgb="00000080"/>
      <rgbColor rgb="00C1CE84"/>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ADEC8"/>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168</xdr:row>
      <xdr:rowOff>28575</xdr:rowOff>
    </xdr:from>
    <xdr:to>
      <xdr:col>8</xdr:col>
      <xdr:colOff>276225</xdr:colOff>
      <xdr:row>170</xdr:row>
      <xdr:rowOff>123825</xdr:rowOff>
    </xdr:to>
    <xdr:pic>
      <xdr:nvPicPr>
        <xdr:cNvPr id="1" name="Picture 6"/>
        <xdr:cNvPicPr preferRelativeResize="1">
          <a:picLocks noChangeAspect="1"/>
        </xdr:cNvPicPr>
      </xdr:nvPicPr>
      <xdr:blipFill>
        <a:blip r:embed="rId1"/>
        <a:stretch>
          <a:fillRect/>
        </a:stretch>
      </xdr:blipFill>
      <xdr:spPr>
        <a:xfrm>
          <a:off x="333375" y="28813125"/>
          <a:ext cx="6591300" cy="419100"/>
        </a:xfrm>
        <a:prstGeom prst="rect">
          <a:avLst/>
        </a:prstGeom>
        <a:noFill/>
        <a:ln w="9525" cmpd="sng">
          <a:noFill/>
        </a:ln>
      </xdr:spPr>
    </xdr:pic>
    <xdr:clientData/>
  </xdr:twoCellAnchor>
  <xdr:twoCellAnchor>
    <xdr:from>
      <xdr:col>3</xdr:col>
      <xdr:colOff>771525</xdr:colOff>
      <xdr:row>0</xdr:row>
      <xdr:rowOff>123825</xdr:rowOff>
    </xdr:from>
    <xdr:to>
      <xdr:col>9</xdr:col>
      <xdr:colOff>9525</xdr:colOff>
      <xdr:row>0</xdr:row>
      <xdr:rowOff>752475</xdr:rowOff>
    </xdr:to>
    <xdr:sp>
      <xdr:nvSpPr>
        <xdr:cNvPr id="2" name="Text Box 11"/>
        <xdr:cNvSpPr txBox="1">
          <a:spLocks noChangeArrowheads="1"/>
        </xdr:cNvSpPr>
      </xdr:nvSpPr>
      <xdr:spPr>
        <a:xfrm>
          <a:off x="3314700" y="123825"/>
          <a:ext cx="4171950" cy="628650"/>
        </a:xfrm>
        <a:prstGeom prst="rect">
          <a:avLst/>
        </a:prstGeom>
        <a:noFill/>
        <a:ln w="9525" cmpd="sng">
          <a:noFill/>
        </a:ln>
      </xdr:spPr>
      <xdr:txBody>
        <a:bodyPr vertOverflow="clip" wrap="square"/>
        <a:p>
          <a:pPr algn="r">
            <a:defRPr/>
          </a:pPr>
          <a:r>
            <a:rPr lang="en-US" cap="none" sz="1800" b="0" i="0" u="none" baseline="0">
              <a:solidFill>
                <a:srgbClr val="4B97B7"/>
              </a:solidFill>
            </a:rPr>
            <a:t>Budget Worksheet
</a:t>
          </a:r>
        </a:p>
      </xdr:txBody>
    </xdr:sp>
    <xdr:clientData/>
  </xdr:twoCellAnchor>
  <xdr:twoCellAnchor>
    <xdr:from>
      <xdr:col>3</xdr:col>
      <xdr:colOff>0</xdr:colOff>
      <xdr:row>0</xdr:row>
      <xdr:rowOff>114300</xdr:rowOff>
    </xdr:from>
    <xdr:to>
      <xdr:col>3</xdr:col>
      <xdr:colOff>0</xdr:colOff>
      <xdr:row>0</xdr:row>
      <xdr:rowOff>800100</xdr:rowOff>
    </xdr:to>
    <xdr:sp>
      <xdr:nvSpPr>
        <xdr:cNvPr id="3" name="Line 12"/>
        <xdr:cNvSpPr>
          <a:spLocks/>
        </xdr:cNvSpPr>
      </xdr:nvSpPr>
      <xdr:spPr>
        <a:xfrm>
          <a:off x="2543175" y="114300"/>
          <a:ext cx="0" cy="6858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66675</xdr:colOff>
      <xdr:row>0</xdr:row>
      <xdr:rowOff>95250</xdr:rowOff>
    </xdr:from>
    <xdr:to>
      <xdr:col>2</xdr:col>
      <xdr:colOff>561975</xdr:colOff>
      <xdr:row>1</xdr:row>
      <xdr:rowOff>38100</xdr:rowOff>
    </xdr:to>
    <xdr:pic>
      <xdr:nvPicPr>
        <xdr:cNvPr id="4" name="Picture 5" descr="horz_logo"/>
        <xdr:cNvPicPr preferRelativeResize="1">
          <a:picLocks noChangeAspect="1"/>
        </xdr:cNvPicPr>
      </xdr:nvPicPr>
      <xdr:blipFill>
        <a:blip r:embed="rId2"/>
        <a:stretch>
          <a:fillRect/>
        </a:stretch>
      </xdr:blipFill>
      <xdr:spPr>
        <a:xfrm>
          <a:off x="66675" y="95250"/>
          <a:ext cx="23241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78"/>
  <sheetViews>
    <sheetView tabSelected="1" zoomScalePageLayoutView="0" workbookViewId="0" topLeftCell="A1">
      <selection activeCell="A12" sqref="A12:E12"/>
    </sheetView>
  </sheetViews>
  <sheetFormatPr defaultColWidth="9.140625" defaultRowHeight="12.75"/>
  <cols>
    <col min="1" max="1" width="10.7109375" style="0" customWidth="1"/>
    <col min="2" max="2" width="16.7109375" style="0" customWidth="1"/>
    <col min="3" max="3" width="10.7109375" style="0" customWidth="1"/>
    <col min="4" max="4" width="11.7109375" style="0" bestFit="1" customWidth="1"/>
    <col min="5" max="5" width="15.28125" style="0" customWidth="1"/>
    <col min="6" max="6" width="4.7109375" style="0" bestFit="1" customWidth="1"/>
    <col min="7" max="7" width="13.8515625" style="0" bestFit="1" customWidth="1"/>
    <col min="8" max="8" width="16.00390625" style="0" bestFit="1" customWidth="1"/>
    <col min="9" max="9" width="12.421875" style="0" customWidth="1"/>
    <col min="10" max="10" width="4.7109375" style="0" customWidth="1"/>
    <col min="11" max="11" width="10.421875" style="0" customWidth="1"/>
    <col min="14" max="14" width="10.421875" style="0" customWidth="1"/>
    <col min="15" max="15" width="10.28125" style="0" customWidth="1"/>
    <col min="16" max="16" width="10.140625" style="0" bestFit="1" customWidth="1"/>
  </cols>
  <sheetData>
    <row r="1" spans="1:11" ht="65.25" customHeight="1">
      <c r="A1" s="105"/>
      <c r="B1" s="57"/>
      <c r="C1" s="57"/>
      <c r="D1" s="57"/>
      <c r="E1" s="57"/>
      <c r="F1" s="57"/>
      <c r="G1" s="57"/>
      <c r="H1" s="57"/>
      <c r="I1" s="57"/>
      <c r="J1" s="23"/>
      <c r="K1" s="23"/>
    </row>
    <row r="2" spans="1:11" ht="13.5" thickBot="1">
      <c r="A2" s="57"/>
      <c r="B2" s="57"/>
      <c r="C2" s="57"/>
      <c r="D2" s="57"/>
      <c r="E2" s="57"/>
      <c r="F2" s="57"/>
      <c r="G2" s="57"/>
      <c r="H2" s="57"/>
      <c r="I2" s="57"/>
      <c r="J2" s="23"/>
      <c r="K2" s="23"/>
    </row>
    <row r="3" spans="1:11" ht="13.5" thickBot="1">
      <c r="A3" s="106" t="s">
        <v>74</v>
      </c>
      <c r="B3" s="107"/>
      <c r="C3" s="107"/>
      <c r="D3" s="107"/>
      <c r="E3" s="107"/>
      <c r="F3" s="107"/>
      <c r="G3" s="107"/>
      <c r="H3" s="107"/>
      <c r="I3" s="108"/>
      <c r="J3" s="23"/>
      <c r="K3" s="23"/>
    </row>
    <row r="4" spans="10:11" ht="12.75">
      <c r="J4" s="23"/>
      <c r="K4" s="23"/>
    </row>
    <row r="5" spans="1:11" ht="22.5" customHeight="1">
      <c r="A5" s="113" t="s">
        <v>86</v>
      </c>
      <c r="B5" s="110"/>
      <c r="C5" s="110"/>
      <c r="D5" s="110"/>
      <c r="E5" s="110"/>
      <c r="F5" s="110"/>
      <c r="G5" s="110"/>
      <c r="H5" s="110"/>
      <c r="I5" s="110"/>
      <c r="J5" s="23"/>
      <c r="K5" s="23"/>
    </row>
    <row r="6" spans="1:11" ht="25.5" customHeight="1">
      <c r="A6" s="110"/>
      <c r="B6" s="110"/>
      <c r="C6" s="110"/>
      <c r="D6" s="110"/>
      <c r="E6" s="110"/>
      <c r="F6" s="110"/>
      <c r="G6" s="110"/>
      <c r="H6" s="110"/>
      <c r="I6" s="110"/>
      <c r="J6" s="23"/>
      <c r="K6" s="23"/>
    </row>
    <row r="7" spans="1:11" ht="60" customHeight="1">
      <c r="A7" s="110"/>
      <c r="B7" s="110"/>
      <c r="C7" s="110"/>
      <c r="D7" s="110"/>
      <c r="E7" s="110"/>
      <c r="F7" s="110"/>
      <c r="G7" s="110"/>
      <c r="H7" s="110"/>
      <c r="I7" s="110"/>
      <c r="J7" s="23"/>
      <c r="K7" s="23"/>
    </row>
    <row r="8" spans="1:11" ht="5.25" customHeight="1" hidden="1">
      <c r="A8" s="111"/>
      <c r="B8" s="111"/>
      <c r="C8" s="111"/>
      <c r="D8" s="111"/>
      <c r="E8" s="111"/>
      <c r="F8" s="111"/>
      <c r="G8" s="111"/>
      <c r="H8" s="111"/>
      <c r="I8" s="111"/>
      <c r="J8" s="23"/>
      <c r="K8" s="23"/>
    </row>
    <row r="9" spans="1:11" ht="12.75">
      <c r="A9" s="23"/>
      <c r="B9" s="23"/>
      <c r="C9" s="23"/>
      <c r="D9" s="23"/>
      <c r="E9" s="23"/>
      <c r="F9" s="23"/>
      <c r="G9" s="23"/>
      <c r="H9" s="23"/>
      <c r="I9" s="23"/>
      <c r="J9" s="23"/>
      <c r="K9" s="23"/>
    </row>
    <row r="10" spans="1:9" ht="15">
      <c r="A10" s="97" t="s">
        <v>8</v>
      </c>
      <c r="B10" s="97"/>
      <c r="C10" s="97"/>
      <c r="D10" s="97"/>
      <c r="E10" s="97"/>
      <c r="F10" s="24"/>
      <c r="G10" s="25" t="s">
        <v>11</v>
      </c>
      <c r="H10" s="25" t="s">
        <v>12</v>
      </c>
      <c r="I10" s="25" t="s">
        <v>13</v>
      </c>
    </row>
    <row r="11" spans="1:9" ht="12.75">
      <c r="A11" s="66" t="s">
        <v>1</v>
      </c>
      <c r="B11" s="82"/>
      <c r="C11" s="82"/>
      <c r="D11" s="82"/>
      <c r="E11" s="82"/>
      <c r="F11" s="23"/>
      <c r="G11" s="57"/>
      <c r="H11" s="57"/>
      <c r="I11" s="57"/>
    </row>
    <row r="12" spans="1:16" ht="12.75" customHeight="1">
      <c r="A12" s="64"/>
      <c r="B12" s="64"/>
      <c r="C12" s="64"/>
      <c r="D12" s="64"/>
      <c r="E12" s="64"/>
      <c r="G12" s="4"/>
      <c r="H12" s="4"/>
      <c r="I12" s="26">
        <f>G12+H12</f>
        <v>0</v>
      </c>
      <c r="K12" s="53" t="s">
        <v>80</v>
      </c>
      <c r="L12" s="53"/>
      <c r="M12" s="53"/>
      <c r="N12" s="53"/>
      <c r="O12" s="53"/>
      <c r="P12" s="53"/>
    </row>
    <row r="13" spans="1:16" ht="12.75">
      <c r="A13" s="64"/>
      <c r="B13" s="64"/>
      <c r="C13" s="64"/>
      <c r="D13" s="64"/>
      <c r="E13" s="64"/>
      <c r="G13" s="6"/>
      <c r="H13" s="6"/>
      <c r="I13" s="26">
        <f aca="true" t="shared" si="0" ref="I13:I22">G13+H13</f>
        <v>0</v>
      </c>
      <c r="K13" s="53"/>
      <c r="L13" s="53"/>
      <c r="M13" s="53"/>
      <c r="N13" s="53"/>
      <c r="O13" s="53"/>
      <c r="P13" s="53"/>
    </row>
    <row r="14" spans="1:16" ht="12.75">
      <c r="A14" s="64"/>
      <c r="B14" s="64"/>
      <c r="C14" s="64"/>
      <c r="D14" s="64"/>
      <c r="E14" s="64"/>
      <c r="G14" s="6"/>
      <c r="H14" s="6"/>
      <c r="I14" s="26">
        <f t="shared" si="0"/>
        <v>0</v>
      </c>
      <c r="K14" s="52"/>
      <c r="L14" s="52"/>
      <c r="M14" s="52"/>
      <c r="N14" s="52"/>
      <c r="O14" s="52"/>
      <c r="P14" s="52"/>
    </row>
    <row r="15" spans="1:16" ht="12.75">
      <c r="A15" s="64"/>
      <c r="B15" s="64"/>
      <c r="C15" s="64"/>
      <c r="D15" s="64"/>
      <c r="E15" s="64"/>
      <c r="G15" s="6"/>
      <c r="H15" s="6"/>
      <c r="I15" s="26">
        <f t="shared" si="0"/>
        <v>0</v>
      </c>
      <c r="K15" s="52"/>
      <c r="L15" s="52"/>
      <c r="M15" s="52"/>
      <c r="N15" s="52"/>
      <c r="O15" s="52"/>
      <c r="P15" s="52"/>
    </row>
    <row r="16" spans="1:9" ht="12.75">
      <c r="A16" s="64"/>
      <c r="B16" s="64"/>
      <c r="C16" s="64"/>
      <c r="D16" s="64"/>
      <c r="E16" s="64"/>
      <c r="G16" s="6"/>
      <c r="H16" s="6"/>
      <c r="I16" s="26">
        <f t="shared" si="0"/>
        <v>0</v>
      </c>
    </row>
    <row r="17" spans="1:9" ht="12.75">
      <c r="A17" s="64"/>
      <c r="B17" s="64"/>
      <c r="C17" s="64"/>
      <c r="D17" s="64"/>
      <c r="E17" s="64"/>
      <c r="G17" s="6"/>
      <c r="H17" s="6"/>
      <c r="I17" s="26">
        <f t="shared" si="0"/>
        <v>0</v>
      </c>
    </row>
    <row r="18" spans="1:9" ht="12.75">
      <c r="A18" s="64"/>
      <c r="B18" s="64"/>
      <c r="C18" s="64"/>
      <c r="D18" s="64"/>
      <c r="E18" s="64"/>
      <c r="G18" s="6"/>
      <c r="H18" s="6"/>
      <c r="I18" s="26">
        <f t="shared" si="0"/>
        <v>0</v>
      </c>
    </row>
    <row r="19" spans="1:9" ht="12.75">
      <c r="A19" s="64"/>
      <c r="B19" s="64"/>
      <c r="C19" s="64"/>
      <c r="D19" s="64"/>
      <c r="E19" s="64"/>
      <c r="G19" s="6"/>
      <c r="H19" s="6"/>
      <c r="I19" s="26">
        <f t="shared" si="0"/>
        <v>0</v>
      </c>
    </row>
    <row r="20" spans="1:9" ht="12.75">
      <c r="A20" s="64"/>
      <c r="B20" s="64"/>
      <c r="C20" s="64"/>
      <c r="D20" s="64"/>
      <c r="E20" s="64"/>
      <c r="G20" s="6"/>
      <c r="H20" s="6"/>
      <c r="I20" s="26">
        <f t="shared" si="0"/>
        <v>0</v>
      </c>
    </row>
    <row r="21" spans="1:9" ht="12.75">
      <c r="A21" s="64"/>
      <c r="B21" s="64"/>
      <c r="C21" s="64"/>
      <c r="D21" s="64"/>
      <c r="E21" s="64"/>
      <c r="G21" s="6"/>
      <c r="H21" s="6"/>
      <c r="I21" s="26">
        <f t="shared" si="0"/>
        <v>0</v>
      </c>
    </row>
    <row r="22" spans="1:9" ht="12.75">
      <c r="A22" s="78" t="s">
        <v>14</v>
      </c>
      <c r="B22" s="79"/>
      <c r="C22" s="79"/>
      <c r="D22" s="79"/>
      <c r="E22" s="79"/>
      <c r="F22" s="23"/>
      <c r="G22" s="27">
        <f>SUM(G12:G21)</f>
        <v>0</v>
      </c>
      <c r="H22" s="27">
        <f>SUM(H12:H21)</f>
        <v>0</v>
      </c>
      <c r="I22" s="27">
        <f t="shared" si="0"/>
        <v>0</v>
      </c>
    </row>
    <row r="24" spans="1:9" ht="12.75">
      <c r="A24" s="66" t="s">
        <v>6</v>
      </c>
      <c r="B24" s="82"/>
      <c r="C24" s="82"/>
      <c r="D24" s="82"/>
      <c r="E24" s="82"/>
      <c r="F24" s="23"/>
      <c r="G24" s="57"/>
      <c r="H24" s="57"/>
      <c r="I24" s="57"/>
    </row>
    <row r="25" spans="1:9" ht="12.75">
      <c r="A25" s="64"/>
      <c r="B25" s="64"/>
      <c r="C25" s="64"/>
      <c r="D25" s="64"/>
      <c r="E25" s="64"/>
      <c r="F25" s="7"/>
      <c r="G25" s="4"/>
      <c r="H25" s="4"/>
      <c r="I25" s="26">
        <f>G25+H25</f>
        <v>0</v>
      </c>
    </row>
    <row r="26" spans="1:9" ht="12.75">
      <c r="A26" s="64"/>
      <c r="B26" s="64"/>
      <c r="C26" s="64"/>
      <c r="D26" s="64"/>
      <c r="E26" s="64"/>
      <c r="F26" s="7"/>
      <c r="G26" s="6"/>
      <c r="H26" s="6"/>
      <c r="I26" s="26">
        <f aca="true" t="shared" si="1" ref="I26:I35">G26+H26</f>
        <v>0</v>
      </c>
    </row>
    <row r="27" spans="1:9" ht="12.75">
      <c r="A27" s="64"/>
      <c r="B27" s="64"/>
      <c r="C27" s="64"/>
      <c r="D27" s="64"/>
      <c r="E27" s="64"/>
      <c r="F27" s="7"/>
      <c r="G27" s="6"/>
      <c r="H27" s="6"/>
      <c r="I27" s="26">
        <f t="shared" si="1"/>
        <v>0</v>
      </c>
    </row>
    <row r="28" spans="1:9" ht="12.75">
      <c r="A28" s="64"/>
      <c r="B28" s="64"/>
      <c r="C28" s="64"/>
      <c r="D28" s="64"/>
      <c r="E28" s="64"/>
      <c r="F28" s="7"/>
      <c r="G28" s="6"/>
      <c r="H28" s="6"/>
      <c r="I28" s="26">
        <f t="shared" si="1"/>
        <v>0</v>
      </c>
    </row>
    <row r="29" spans="1:9" ht="12.75">
      <c r="A29" s="64"/>
      <c r="B29" s="64"/>
      <c r="C29" s="64"/>
      <c r="D29" s="64"/>
      <c r="E29" s="64"/>
      <c r="F29" s="7"/>
      <c r="G29" s="6"/>
      <c r="H29" s="6"/>
      <c r="I29" s="26">
        <f t="shared" si="1"/>
        <v>0</v>
      </c>
    </row>
    <row r="30" spans="1:9" ht="12.75">
      <c r="A30" s="64"/>
      <c r="B30" s="64"/>
      <c r="C30" s="64"/>
      <c r="D30" s="64"/>
      <c r="E30" s="64"/>
      <c r="F30" s="7"/>
      <c r="G30" s="6"/>
      <c r="H30" s="6"/>
      <c r="I30" s="26">
        <f t="shared" si="1"/>
        <v>0</v>
      </c>
    </row>
    <row r="31" spans="1:9" ht="12.75">
      <c r="A31" s="64"/>
      <c r="B31" s="64"/>
      <c r="C31" s="64"/>
      <c r="D31" s="64"/>
      <c r="E31" s="64"/>
      <c r="F31" s="7"/>
      <c r="G31" s="6"/>
      <c r="H31" s="6"/>
      <c r="I31" s="26">
        <f t="shared" si="1"/>
        <v>0</v>
      </c>
    </row>
    <row r="32" spans="1:9" ht="12.75">
      <c r="A32" s="64"/>
      <c r="B32" s="64"/>
      <c r="C32" s="64"/>
      <c r="D32" s="64"/>
      <c r="E32" s="64"/>
      <c r="F32" s="7"/>
      <c r="G32" s="6"/>
      <c r="H32" s="6"/>
      <c r="I32" s="26">
        <f t="shared" si="1"/>
        <v>0</v>
      </c>
    </row>
    <row r="33" spans="1:9" ht="12.75">
      <c r="A33" s="64"/>
      <c r="B33" s="64"/>
      <c r="C33" s="64"/>
      <c r="D33" s="64"/>
      <c r="E33" s="64"/>
      <c r="F33" s="7"/>
      <c r="G33" s="6"/>
      <c r="H33" s="6"/>
      <c r="I33" s="26">
        <f t="shared" si="1"/>
        <v>0</v>
      </c>
    </row>
    <row r="34" spans="1:9" ht="12.75">
      <c r="A34" s="64"/>
      <c r="B34" s="64"/>
      <c r="C34" s="64"/>
      <c r="D34" s="64"/>
      <c r="E34" s="64"/>
      <c r="F34" s="7"/>
      <c r="G34" s="6"/>
      <c r="H34" s="6"/>
      <c r="I34" s="26">
        <f t="shared" si="1"/>
        <v>0</v>
      </c>
    </row>
    <row r="35" spans="1:9" ht="12.75">
      <c r="A35" s="78" t="s">
        <v>15</v>
      </c>
      <c r="B35" s="79"/>
      <c r="C35" s="79"/>
      <c r="D35" s="79"/>
      <c r="E35" s="79"/>
      <c r="F35" s="23"/>
      <c r="G35" s="27">
        <f>SUM(G25:G34)</f>
        <v>0</v>
      </c>
      <c r="H35" s="27">
        <f>SUM(H25:H34)</f>
        <v>0</v>
      </c>
      <c r="I35" s="27">
        <f t="shared" si="1"/>
        <v>0</v>
      </c>
    </row>
    <row r="37" spans="1:9" ht="12.75">
      <c r="A37" s="66" t="s">
        <v>2</v>
      </c>
      <c r="B37" s="82"/>
      <c r="C37" s="82"/>
      <c r="D37" s="82"/>
      <c r="E37" s="82"/>
      <c r="G37" s="65"/>
      <c r="H37" s="65"/>
      <c r="I37" s="65"/>
    </row>
    <row r="38" spans="1:16" ht="12.75" customHeight="1">
      <c r="A38" s="103" t="s">
        <v>75</v>
      </c>
      <c r="B38" s="104"/>
      <c r="C38" s="104"/>
      <c r="D38" s="104"/>
      <c r="E38" s="104"/>
      <c r="F38" s="7"/>
      <c r="G38" s="6"/>
      <c r="H38" s="6"/>
      <c r="I38" s="26">
        <f aca="true" t="shared" si="2" ref="I38:I47">G38+H38</f>
        <v>0</v>
      </c>
      <c r="K38" s="53" t="s">
        <v>83</v>
      </c>
      <c r="L38" s="53"/>
      <c r="M38" s="53"/>
      <c r="N38" s="53"/>
      <c r="O38" s="53"/>
      <c r="P38" s="53"/>
    </row>
    <row r="39" spans="1:16" ht="12.75">
      <c r="A39" s="64"/>
      <c r="B39" s="64"/>
      <c r="C39" s="64"/>
      <c r="D39" s="64"/>
      <c r="E39" s="64"/>
      <c r="F39" s="7"/>
      <c r="G39" s="6"/>
      <c r="H39" s="6"/>
      <c r="I39" s="26">
        <f t="shared" si="2"/>
        <v>0</v>
      </c>
      <c r="K39" s="53"/>
      <c r="L39" s="53"/>
      <c r="M39" s="53"/>
      <c r="N39" s="53"/>
      <c r="O39" s="53"/>
      <c r="P39" s="53"/>
    </row>
    <row r="40" spans="1:16" ht="12.75">
      <c r="A40" s="64"/>
      <c r="B40" s="64"/>
      <c r="C40" s="64"/>
      <c r="D40" s="64"/>
      <c r="E40" s="64"/>
      <c r="F40" s="7"/>
      <c r="G40" s="6"/>
      <c r="H40" s="6"/>
      <c r="I40" s="26">
        <f t="shared" si="2"/>
        <v>0</v>
      </c>
      <c r="K40" s="53"/>
      <c r="L40" s="53"/>
      <c r="M40" s="53"/>
      <c r="N40" s="53"/>
      <c r="O40" s="53"/>
      <c r="P40" s="53"/>
    </row>
    <row r="41" spans="1:16" ht="12.75">
      <c r="A41" s="64"/>
      <c r="B41" s="64"/>
      <c r="C41" s="64"/>
      <c r="D41" s="64"/>
      <c r="E41" s="64"/>
      <c r="F41" s="7"/>
      <c r="G41" s="6"/>
      <c r="H41" s="6"/>
      <c r="I41" s="26">
        <f t="shared" si="2"/>
        <v>0</v>
      </c>
      <c r="K41" s="53"/>
      <c r="L41" s="53"/>
      <c r="M41" s="53"/>
      <c r="N41" s="53"/>
      <c r="O41" s="53"/>
      <c r="P41" s="53"/>
    </row>
    <row r="42" spans="1:16" ht="12.75">
      <c r="A42" s="64"/>
      <c r="B42" s="64"/>
      <c r="C42" s="64"/>
      <c r="D42" s="64"/>
      <c r="E42" s="64"/>
      <c r="F42" s="7"/>
      <c r="G42" s="6"/>
      <c r="H42" s="6"/>
      <c r="I42" s="26">
        <f t="shared" si="2"/>
        <v>0</v>
      </c>
      <c r="K42" s="53"/>
      <c r="L42" s="53"/>
      <c r="M42" s="53"/>
      <c r="N42" s="53"/>
      <c r="O42" s="53"/>
      <c r="P42" s="53"/>
    </row>
    <row r="43" spans="1:16" ht="12.75">
      <c r="A43" s="64"/>
      <c r="B43" s="64"/>
      <c r="C43" s="64"/>
      <c r="D43" s="64"/>
      <c r="E43" s="64"/>
      <c r="F43" s="7"/>
      <c r="G43" s="6"/>
      <c r="H43" s="6"/>
      <c r="I43" s="26">
        <f t="shared" si="2"/>
        <v>0</v>
      </c>
      <c r="K43" s="53"/>
      <c r="L43" s="53"/>
      <c r="M43" s="53"/>
      <c r="N43" s="53"/>
      <c r="O43" s="53"/>
      <c r="P43" s="53"/>
    </row>
    <row r="44" spans="1:16" ht="12.75">
      <c r="A44" s="64"/>
      <c r="B44" s="64"/>
      <c r="C44" s="64"/>
      <c r="D44" s="64"/>
      <c r="E44" s="64"/>
      <c r="F44" s="7"/>
      <c r="G44" s="6"/>
      <c r="H44" s="6"/>
      <c r="I44" s="26">
        <f t="shared" si="2"/>
        <v>0</v>
      </c>
      <c r="K44" s="53"/>
      <c r="L44" s="53"/>
      <c r="M44" s="53"/>
      <c r="N44" s="53"/>
      <c r="O44" s="53"/>
      <c r="P44" s="53"/>
    </row>
    <row r="45" spans="1:16" ht="12.75">
      <c r="A45" s="64"/>
      <c r="B45" s="64"/>
      <c r="C45" s="64"/>
      <c r="D45" s="64"/>
      <c r="E45" s="64"/>
      <c r="F45" s="7"/>
      <c r="G45" s="6"/>
      <c r="H45" s="6"/>
      <c r="I45" s="26">
        <f t="shared" si="2"/>
        <v>0</v>
      </c>
      <c r="K45" s="53"/>
      <c r="L45" s="53"/>
      <c r="M45" s="53"/>
      <c r="N45" s="53"/>
      <c r="O45" s="53"/>
      <c r="P45" s="53"/>
    </row>
    <row r="46" spans="1:16" ht="12.75">
      <c r="A46" s="64"/>
      <c r="B46" s="64"/>
      <c r="C46" s="64"/>
      <c r="D46" s="64"/>
      <c r="E46" s="64"/>
      <c r="F46" s="7"/>
      <c r="G46" s="6"/>
      <c r="H46" s="6"/>
      <c r="I46" s="26">
        <f t="shared" si="2"/>
        <v>0</v>
      </c>
      <c r="K46" s="53"/>
      <c r="L46" s="53"/>
      <c r="M46" s="53"/>
      <c r="N46" s="53"/>
      <c r="O46" s="53"/>
      <c r="P46" s="53"/>
    </row>
    <row r="47" spans="1:16" ht="12.75">
      <c r="A47" s="78" t="s">
        <v>16</v>
      </c>
      <c r="B47" s="79"/>
      <c r="C47" s="79"/>
      <c r="D47" s="79"/>
      <c r="E47" s="79"/>
      <c r="F47" s="23"/>
      <c r="G47" s="27">
        <f>SUM(G38:G46)</f>
        <v>0</v>
      </c>
      <c r="H47" s="27">
        <f>SUM(H38:H46)</f>
        <v>0</v>
      </c>
      <c r="I47" s="27">
        <f t="shared" si="2"/>
        <v>0</v>
      </c>
      <c r="K47" s="53"/>
      <c r="L47" s="53"/>
      <c r="M47" s="53"/>
      <c r="N47" s="53"/>
      <c r="O47" s="53"/>
      <c r="P47" s="53"/>
    </row>
    <row r="49" spans="1:9" ht="12.75">
      <c r="A49" s="66" t="s">
        <v>17</v>
      </c>
      <c r="B49" s="82"/>
      <c r="C49" s="82"/>
      <c r="D49" s="82"/>
      <c r="E49" s="82"/>
      <c r="F49" s="23"/>
      <c r="G49" s="57"/>
      <c r="H49" s="57"/>
      <c r="I49" s="57"/>
    </row>
    <row r="50" spans="1:9" ht="12.75">
      <c r="A50" s="64"/>
      <c r="B50" s="64"/>
      <c r="C50" s="64"/>
      <c r="D50" s="64"/>
      <c r="E50" s="64"/>
      <c r="G50" s="6"/>
      <c r="H50" s="6"/>
      <c r="I50" s="26">
        <f aca="true" t="shared" si="3" ref="I50:I55">G50+H50</f>
        <v>0</v>
      </c>
    </row>
    <row r="51" spans="1:9" ht="12.75">
      <c r="A51" s="64"/>
      <c r="B51" s="64"/>
      <c r="C51" s="64"/>
      <c r="D51" s="64"/>
      <c r="E51" s="64"/>
      <c r="G51" s="6"/>
      <c r="H51" s="6"/>
      <c r="I51" s="26">
        <f t="shared" si="3"/>
        <v>0</v>
      </c>
    </row>
    <row r="52" spans="1:9" ht="12.75">
      <c r="A52" s="64"/>
      <c r="B52" s="64"/>
      <c r="C52" s="64"/>
      <c r="D52" s="64"/>
      <c r="E52" s="64"/>
      <c r="G52" s="6"/>
      <c r="H52" s="6"/>
      <c r="I52" s="26">
        <f t="shared" si="3"/>
        <v>0</v>
      </c>
    </row>
    <row r="53" spans="1:9" ht="12.75">
      <c r="A53" s="64"/>
      <c r="B53" s="64"/>
      <c r="C53" s="64"/>
      <c r="D53" s="64"/>
      <c r="E53" s="64"/>
      <c r="G53" s="6"/>
      <c r="H53" s="6"/>
      <c r="I53" s="26">
        <f t="shared" si="3"/>
        <v>0</v>
      </c>
    </row>
    <row r="54" spans="1:9" ht="12.75">
      <c r="A54" s="64"/>
      <c r="B54" s="64"/>
      <c r="C54" s="64"/>
      <c r="D54" s="64"/>
      <c r="E54" s="64"/>
      <c r="F54" s="7"/>
      <c r="G54" s="6"/>
      <c r="H54" s="6"/>
      <c r="I54" s="26">
        <f t="shared" si="3"/>
        <v>0</v>
      </c>
    </row>
    <row r="55" spans="1:9" ht="12.75">
      <c r="A55" s="78" t="s">
        <v>18</v>
      </c>
      <c r="B55" s="79"/>
      <c r="C55" s="79"/>
      <c r="D55" s="79"/>
      <c r="E55" s="79"/>
      <c r="F55" s="23"/>
      <c r="G55" s="27">
        <f>SUM(G50:G54)</f>
        <v>0</v>
      </c>
      <c r="H55" s="27">
        <f>SUM(H50:H54)</f>
        <v>0</v>
      </c>
      <c r="I55" s="27">
        <f t="shared" si="3"/>
        <v>0</v>
      </c>
    </row>
    <row r="57" spans="1:9" ht="12.75">
      <c r="A57" s="66" t="s">
        <v>3</v>
      </c>
      <c r="B57" s="82"/>
      <c r="C57" s="82"/>
      <c r="D57" s="82"/>
      <c r="E57" s="82"/>
      <c r="G57" s="65"/>
      <c r="H57" s="65"/>
      <c r="I57" s="65"/>
    </row>
    <row r="58" spans="1:9" ht="12.75">
      <c r="A58" s="64"/>
      <c r="B58" s="64"/>
      <c r="C58" s="64"/>
      <c r="D58" s="64"/>
      <c r="E58" s="64"/>
      <c r="G58" s="6"/>
      <c r="H58" s="6"/>
      <c r="I58" s="26">
        <f aca="true" t="shared" si="4" ref="I58:I64">G58+H58</f>
        <v>0</v>
      </c>
    </row>
    <row r="59" spans="1:9" ht="12.75">
      <c r="A59" s="64"/>
      <c r="B59" s="64"/>
      <c r="C59" s="64"/>
      <c r="D59" s="64"/>
      <c r="E59" s="64"/>
      <c r="G59" s="6"/>
      <c r="H59" s="6"/>
      <c r="I59" s="26">
        <f t="shared" si="4"/>
        <v>0</v>
      </c>
    </row>
    <row r="60" spans="1:9" ht="12.75">
      <c r="A60" s="64"/>
      <c r="B60" s="64"/>
      <c r="C60" s="64"/>
      <c r="D60" s="64"/>
      <c r="E60" s="64"/>
      <c r="G60" s="6"/>
      <c r="H60" s="6"/>
      <c r="I60" s="26">
        <f t="shared" si="4"/>
        <v>0</v>
      </c>
    </row>
    <row r="61" spans="1:9" ht="12.75">
      <c r="A61" s="64"/>
      <c r="B61" s="64"/>
      <c r="C61" s="64"/>
      <c r="D61" s="64"/>
      <c r="E61" s="64"/>
      <c r="G61" s="6"/>
      <c r="H61" s="6"/>
      <c r="I61" s="26">
        <f t="shared" si="4"/>
        <v>0</v>
      </c>
    </row>
    <row r="62" spans="1:9" ht="12.75">
      <c r="A62" s="64"/>
      <c r="B62" s="64"/>
      <c r="C62" s="64"/>
      <c r="D62" s="64"/>
      <c r="E62" s="64"/>
      <c r="G62" s="6"/>
      <c r="H62" s="6"/>
      <c r="I62" s="26">
        <f t="shared" si="4"/>
        <v>0</v>
      </c>
    </row>
    <row r="63" spans="1:9" ht="12.75">
      <c r="A63" s="64"/>
      <c r="B63" s="64"/>
      <c r="C63" s="64"/>
      <c r="D63" s="64"/>
      <c r="E63" s="64"/>
      <c r="F63" s="7"/>
      <c r="G63" s="6"/>
      <c r="H63" s="6"/>
      <c r="I63" s="26">
        <f t="shared" si="4"/>
        <v>0</v>
      </c>
    </row>
    <row r="64" spans="1:9" ht="12.75">
      <c r="A64" s="101" t="s">
        <v>19</v>
      </c>
      <c r="B64" s="102"/>
      <c r="C64" s="102"/>
      <c r="D64" s="102"/>
      <c r="E64" s="102"/>
      <c r="G64" s="27">
        <f>SUM(G58:G63)</f>
        <v>0</v>
      </c>
      <c r="H64" s="27">
        <f>SUM(H58:H63)</f>
        <v>0</v>
      </c>
      <c r="I64" s="27">
        <f t="shared" si="4"/>
        <v>0</v>
      </c>
    </row>
    <row r="66" spans="1:9" ht="12.75">
      <c r="A66" s="66" t="s">
        <v>4</v>
      </c>
      <c r="B66" s="82"/>
      <c r="C66" s="82"/>
      <c r="D66" s="82"/>
      <c r="E66" s="82"/>
      <c r="G66" s="65"/>
      <c r="H66" s="65"/>
      <c r="I66" s="65"/>
    </row>
    <row r="67" spans="1:16" ht="12.75" customHeight="1">
      <c r="A67" s="64"/>
      <c r="B67" s="64"/>
      <c r="C67" s="64"/>
      <c r="D67" s="64"/>
      <c r="E67" s="64"/>
      <c r="F67" s="7"/>
      <c r="G67" s="4"/>
      <c r="H67" s="4"/>
      <c r="I67" s="26">
        <f>G67+H67</f>
        <v>0</v>
      </c>
      <c r="K67" s="53" t="s">
        <v>79</v>
      </c>
      <c r="L67" s="53"/>
      <c r="M67" s="53"/>
      <c r="N67" s="53"/>
      <c r="O67" s="53"/>
      <c r="P67" s="53"/>
    </row>
    <row r="68" spans="1:16" ht="12.75">
      <c r="A68" s="64"/>
      <c r="B68" s="64"/>
      <c r="C68" s="64"/>
      <c r="D68" s="64"/>
      <c r="E68" s="64"/>
      <c r="F68" s="7"/>
      <c r="G68" s="6"/>
      <c r="H68" s="6"/>
      <c r="I68" s="26">
        <f aca="true" t="shared" si="5" ref="I68:I77">G68+H68</f>
        <v>0</v>
      </c>
      <c r="K68" s="53"/>
      <c r="L68" s="53"/>
      <c r="M68" s="53"/>
      <c r="N68" s="53"/>
      <c r="O68" s="53"/>
      <c r="P68" s="53"/>
    </row>
    <row r="69" spans="1:16" ht="12.75">
      <c r="A69" s="64"/>
      <c r="B69" s="64"/>
      <c r="C69" s="64"/>
      <c r="D69" s="64"/>
      <c r="E69" s="64"/>
      <c r="F69" s="7"/>
      <c r="G69" s="6"/>
      <c r="H69" s="6"/>
      <c r="I69" s="26">
        <f t="shared" si="5"/>
        <v>0</v>
      </c>
      <c r="K69" s="53"/>
      <c r="L69" s="53"/>
      <c r="M69" s="53"/>
      <c r="N69" s="53"/>
      <c r="O69" s="53"/>
      <c r="P69" s="53"/>
    </row>
    <row r="70" spans="1:16" ht="12.75">
      <c r="A70" s="64"/>
      <c r="B70" s="64"/>
      <c r="C70" s="64"/>
      <c r="D70" s="64"/>
      <c r="E70" s="64"/>
      <c r="F70" s="7"/>
      <c r="G70" s="6"/>
      <c r="H70" s="6"/>
      <c r="I70" s="26">
        <f t="shared" si="5"/>
        <v>0</v>
      </c>
      <c r="K70" s="53"/>
      <c r="L70" s="53"/>
      <c r="M70" s="53"/>
      <c r="N70" s="53"/>
      <c r="O70" s="53"/>
      <c r="P70" s="53"/>
    </row>
    <row r="71" spans="1:16" ht="12.75">
      <c r="A71" s="64"/>
      <c r="B71" s="64"/>
      <c r="C71" s="64"/>
      <c r="D71" s="64"/>
      <c r="E71" s="64"/>
      <c r="F71" s="7"/>
      <c r="G71" s="6"/>
      <c r="H71" s="6"/>
      <c r="I71" s="26">
        <f t="shared" si="5"/>
        <v>0</v>
      </c>
      <c r="K71" s="53"/>
      <c r="L71" s="53"/>
      <c r="M71" s="53"/>
      <c r="N71" s="53"/>
      <c r="O71" s="53"/>
      <c r="P71" s="53"/>
    </row>
    <row r="72" spans="1:9" ht="12.75">
      <c r="A72" s="64"/>
      <c r="B72" s="64"/>
      <c r="C72" s="64"/>
      <c r="D72" s="64"/>
      <c r="E72" s="64"/>
      <c r="F72" s="7"/>
      <c r="G72" s="6"/>
      <c r="H72" s="6"/>
      <c r="I72" s="26">
        <f t="shared" si="5"/>
        <v>0</v>
      </c>
    </row>
    <row r="73" spans="1:9" ht="12.75">
      <c r="A73" s="64"/>
      <c r="B73" s="64"/>
      <c r="C73" s="64"/>
      <c r="D73" s="64"/>
      <c r="E73" s="64"/>
      <c r="F73" s="7"/>
      <c r="G73" s="6"/>
      <c r="H73" s="6"/>
      <c r="I73" s="26">
        <f t="shared" si="5"/>
        <v>0</v>
      </c>
    </row>
    <row r="74" spans="1:9" ht="12.75">
      <c r="A74" s="64"/>
      <c r="B74" s="64"/>
      <c r="C74" s="64"/>
      <c r="D74" s="64"/>
      <c r="E74" s="64"/>
      <c r="F74" s="7"/>
      <c r="G74" s="6"/>
      <c r="H74" s="6"/>
      <c r="I74" s="26">
        <f t="shared" si="5"/>
        <v>0</v>
      </c>
    </row>
    <row r="75" spans="1:9" ht="12.75">
      <c r="A75" s="64"/>
      <c r="B75" s="64"/>
      <c r="C75" s="64"/>
      <c r="D75" s="64"/>
      <c r="E75" s="64"/>
      <c r="F75" s="7"/>
      <c r="G75" s="6"/>
      <c r="H75" s="6"/>
      <c r="I75" s="26">
        <f t="shared" si="5"/>
        <v>0</v>
      </c>
    </row>
    <row r="76" spans="1:9" ht="12.75">
      <c r="A76" s="64"/>
      <c r="B76" s="64"/>
      <c r="C76" s="64"/>
      <c r="D76" s="64"/>
      <c r="E76" s="64"/>
      <c r="F76" s="7"/>
      <c r="G76" s="6"/>
      <c r="H76" s="6"/>
      <c r="I76" s="26">
        <f t="shared" si="5"/>
        <v>0</v>
      </c>
    </row>
    <row r="77" spans="1:9" ht="12.75">
      <c r="A77" s="78" t="s">
        <v>20</v>
      </c>
      <c r="B77" s="79"/>
      <c r="C77" s="79"/>
      <c r="D77" s="79"/>
      <c r="E77" s="79"/>
      <c r="G77" s="27">
        <f>SUM(G67:G76)</f>
        <v>0</v>
      </c>
      <c r="H77" s="27">
        <f>SUM(H67:H76)</f>
        <v>0</v>
      </c>
      <c r="I77" s="27">
        <f t="shared" si="5"/>
        <v>0</v>
      </c>
    </row>
    <row r="79" spans="1:9" ht="12.75">
      <c r="A79" s="66" t="s">
        <v>5</v>
      </c>
      <c r="B79" s="82"/>
      <c r="C79" s="82"/>
      <c r="D79" s="82"/>
      <c r="E79" s="82"/>
      <c r="G79" s="65"/>
      <c r="H79" s="65"/>
      <c r="I79" s="65"/>
    </row>
    <row r="80" spans="1:9" ht="12.75">
      <c r="A80" s="64"/>
      <c r="B80" s="64"/>
      <c r="C80" s="64"/>
      <c r="D80" s="64"/>
      <c r="E80" s="64"/>
      <c r="F80" s="7"/>
      <c r="G80" s="4"/>
      <c r="H80" s="4"/>
      <c r="I80" s="26">
        <f>G80+H80</f>
        <v>0</v>
      </c>
    </row>
    <row r="81" spans="1:9" ht="12.75">
      <c r="A81" s="64"/>
      <c r="B81" s="64"/>
      <c r="C81" s="64"/>
      <c r="D81" s="64"/>
      <c r="E81" s="64"/>
      <c r="F81" s="7"/>
      <c r="G81" s="6"/>
      <c r="H81" s="6"/>
      <c r="I81" s="26">
        <f aca="true" t="shared" si="6" ref="I81:I86">G81+H81</f>
        <v>0</v>
      </c>
    </row>
    <row r="82" spans="1:9" ht="12.75">
      <c r="A82" s="64"/>
      <c r="B82" s="64"/>
      <c r="C82" s="64"/>
      <c r="D82" s="64"/>
      <c r="E82" s="64"/>
      <c r="F82" s="7"/>
      <c r="G82" s="6"/>
      <c r="H82" s="6"/>
      <c r="I82" s="26">
        <f t="shared" si="6"/>
        <v>0</v>
      </c>
    </row>
    <row r="83" spans="1:9" ht="12.75">
      <c r="A83" s="64"/>
      <c r="B83" s="64"/>
      <c r="C83" s="64"/>
      <c r="D83" s="64"/>
      <c r="E83" s="64"/>
      <c r="F83" s="7"/>
      <c r="G83" s="6"/>
      <c r="H83" s="6"/>
      <c r="I83" s="26">
        <f t="shared" si="6"/>
        <v>0</v>
      </c>
    </row>
    <row r="84" spans="1:9" ht="12.75">
      <c r="A84" s="64"/>
      <c r="B84" s="64"/>
      <c r="C84" s="64"/>
      <c r="D84" s="64"/>
      <c r="E84" s="64"/>
      <c r="F84" s="7"/>
      <c r="G84" s="6"/>
      <c r="H84" s="6"/>
      <c r="I84" s="26">
        <f t="shared" si="6"/>
        <v>0</v>
      </c>
    </row>
    <row r="85" spans="1:9" ht="12.75">
      <c r="A85" s="64"/>
      <c r="B85" s="64"/>
      <c r="C85" s="64"/>
      <c r="D85" s="64"/>
      <c r="E85" s="64"/>
      <c r="F85" s="7"/>
      <c r="G85" s="6"/>
      <c r="H85" s="6"/>
      <c r="I85" s="26">
        <f t="shared" si="6"/>
        <v>0</v>
      </c>
    </row>
    <row r="86" spans="1:9" ht="12.75">
      <c r="A86" s="78" t="s">
        <v>21</v>
      </c>
      <c r="B86" s="79"/>
      <c r="C86" s="79"/>
      <c r="D86" s="79"/>
      <c r="E86" s="79"/>
      <c r="F86" s="23"/>
      <c r="G86" s="27">
        <f>SUM(G80:G85)</f>
        <v>0</v>
      </c>
      <c r="H86" s="27">
        <f>SUM(H80:H85)</f>
        <v>0</v>
      </c>
      <c r="I86" s="27">
        <f t="shared" si="6"/>
        <v>0</v>
      </c>
    </row>
    <row r="88" spans="1:9" ht="12.75">
      <c r="A88" s="66" t="s">
        <v>22</v>
      </c>
      <c r="B88" s="82"/>
      <c r="C88" s="82"/>
      <c r="D88" s="82"/>
      <c r="E88" s="82"/>
      <c r="G88" s="65"/>
      <c r="H88" s="65"/>
      <c r="I88" s="65"/>
    </row>
    <row r="89" spans="1:9" ht="12.75">
      <c r="A89" s="64"/>
      <c r="B89" s="64"/>
      <c r="C89" s="64"/>
      <c r="D89" s="64"/>
      <c r="E89" s="64"/>
      <c r="F89" s="7"/>
      <c r="G89" s="4"/>
      <c r="H89" s="4"/>
      <c r="I89" s="26">
        <f aca="true" t="shared" si="7" ref="I89:I94">G89+H89</f>
        <v>0</v>
      </c>
    </row>
    <row r="90" spans="1:9" ht="12.75">
      <c r="A90" s="64"/>
      <c r="B90" s="64"/>
      <c r="C90" s="64"/>
      <c r="D90" s="64"/>
      <c r="E90" s="64"/>
      <c r="F90" s="7"/>
      <c r="G90" s="6"/>
      <c r="H90" s="6"/>
      <c r="I90" s="26">
        <f t="shared" si="7"/>
        <v>0</v>
      </c>
    </row>
    <row r="91" spans="1:9" ht="12.75">
      <c r="A91" s="64"/>
      <c r="B91" s="64"/>
      <c r="C91" s="64"/>
      <c r="D91" s="64"/>
      <c r="E91" s="64"/>
      <c r="F91" s="7"/>
      <c r="G91" s="6"/>
      <c r="H91" s="6"/>
      <c r="I91" s="26">
        <f t="shared" si="7"/>
        <v>0</v>
      </c>
    </row>
    <row r="92" spans="1:9" ht="12.75">
      <c r="A92" s="64"/>
      <c r="B92" s="64"/>
      <c r="C92" s="64"/>
      <c r="D92" s="64"/>
      <c r="E92" s="64"/>
      <c r="F92" s="7"/>
      <c r="G92" s="6"/>
      <c r="H92" s="6"/>
      <c r="I92" s="26">
        <f t="shared" si="7"/>
        <v>0</v>
      </c>
    </row>
    <row r="93" spans="1:9" ht="12.75">
      <c r="A93" s="64"/>
      <c r="B93" s="64"/>
      <c r="C93" s="64"/>
      <c r="D93" s="64"/>
      <c r="E93" s="64"/>
      <c r="F93" s="7"/>
      <c r="G93" s="6"/>
      <c r="H93" s="6"/>
      <c r="I93" s="26">
        <f t="shared" si="7"/>
        <v>0</v>
      </c>
    </row>
    <row r="94" spans="1:9" ht="12.75">
      <c r="A94" s="78" t="s">
        <v>23</v>
      </c>
      <c r="B94" s="79"/>
      <c r="C94" s="79"/>
      <c r="D94" s="79"/>
      <c r="E94" s="79"/>
      <c r="G94" s="27">
        <f>SUM(G89:G93)</f>
        <v>0</v>
      </c>
      <c r="H94" s="27">
        <f>SUM(H89:H93)</f>
        <v>0</v>
      </c>
      <c r="I94" s="27">
        <f t="shared" si="7"/>
        <v>0</v>
      </c>
    </row>
    <row r="96" spans="1:9" ht="12.75">
      <c r="A96" s="66" t="s">
        <v>24</v>
      </c>
      <c r="B96" s="82"/>
      <c r="C96" s="82"/>
      <c r="D96" s="82"/>
      <c r="E96" s="82"/>
      <c r="G96" s="65"/>
      <c r="H96" s="65"/>
      <c r="I96" s="65"/>
    </row>
    <row r="97" spans="1:9" ht="12.75">
      <c r="A97" s="64"/>
      <c r="B97" s="64"/>
      <c r="C97" s="64"/>
      <c r="D97" s="64"/>
      <c r="E97" s="64"/>
      <c r="G97" s="6"/>
      <c r="H97" s="6"/>
      <c r="I97" s="26">
        <f aca="true" t="shared" si="8" ref="I97:I102">G97+H97</f>
        <v>0</v>
      </c>
    </row>
    <row r="98" spans="1:9" ht="12.75">
      <c r="A98" s="64"/>
      <c r="B98" s="64"/>
      <c r="C98" s="64"/>
      <c r="D98" s="64"/>
      <c r="E98" s="64"/>
      <c r="G98" s="6"/>
      <c r="H98" s="6"/>
      <c r="I98" s="26">
        <f t="shared" si="8"/>
        <v>0</v>
      </c>
    </row>
    <row r="99" spans="1:9" ht="12.75">
      <c r="A99" s="64"/>
      <c r="B99" s="64"/>
      <c r="C99" s="64"/>
      <c r="D99" s="64"/>
      <c r="E99" s="64"/>
      <c r="G99" s="6"/>
      <c r="H99" s="6"/>
      <c r="I99" s="26">
        <f t="shared" si="8"/>
        <v>0</v>
      </c>
    </row>
    <row r="100" spans="1:9" ht="12.75">
      <c r="A100" s="64"/>
      <c r="B100" s="64"/>
      <c r="C100" s="64"/>
      <c r="D100" s="64"/>
      <c r="E100" s="64"/>
      <c r="G100" s="6"/>
      <c r="H100" s="6"/>
      <c r="I100" s="26">
        <f t="shared" si="8"/>
        <v>0</v>
      </c>
    </row>
    <row r="101" spans="1:9" ht="12.75">
      <c r="A101" s="64"/>
      <c r="B101" s="64"/>
      <c r="C101" s="64"/>
      <c r="D101" s="64"/>
      <c r="E101" s="64"/>
      <c r="F101" s="7"/>
      <c r="G101" s="6"/>
      <c r="H101" s="6"/>
      <c r="I101" s="26">
        <f t="shared" si="8"/>
        <v>0</v>
      </c>
    </row>
    <row r="102" spans="1:9" ht="12.75">
      <c r="A102" s="78" t="s">
        <v>73</v>
      </c>
      <c r="B102" s="79"/>
      <c r="C102" s="79"/>
      <c r="D102" s="79"/>
      <c r="E102" s="79"/>
      <c r="G102" s="27">
        <f>SUM(G97:G101)</f>
        <v>0</v>
      </c>
      <c r="H102" s="27">
        <f>SUM(H97:H101)</f>
        <v>0</v>
      </c>
      <c r="I102" s="27">
        <f t="shared" si="8"/>
        <v>0</v>
      </c>
    </row>
    <row r="104" spans="1:9" ht="12.75">
      <c r="A104" s="66" t="s">
        <v>25</v>
      </c>
      <c r="B104" s="82"/>
      <c r="C104" s="82"/>
      <c r="D104" s="82"/>
      <c r="E104" s="82"/>
      <c r="G104" s="65"/>
      <c r="H104" s="65"/>
      <c r="I104" s="65"/>
    </row>
    <row r="105" spans="1:16" ht="12.75">
      <c r="A105" s="64"/>
      <c r="B105" s="64"/>
      <c r="C105" s="64"/>
      <c r="D105" s="64"/>
      <c r="E105" s="64"/>
      <c r="G105" s="6"/>
      <c r="H105" s="6"/>
      <c r="I105" s="26">
        <f>G105+H105</f>
        <v>0</v>
      </c>
      <c r="K105" s="53" t="s">
        <v>81</v>
      </c>
      <c r="L105" s="53"/>
      <c r="M105" s="53"/>
      <c r="N105" s="53"/>
      <c r="O105" s="53"/>
      <c r="P105" s="53"/>
    </row>
    <row r="106" spans="1:16" ht="12.75">
      <c r="A106" s="64"/>
      <c r="B106" s="64"/>
      <c r="C106" s="64"/>
      <c r="D106" s="64"/>
      <c r="E106" s="64"/>
      <c r="G106" s="6"/>
      <c r="H106" s="6"/>
      <c r="I106" s="26">
        <f>G106+H106</f>
        <v>0</v>
      </c>
      <c r="K106" s="53"/>
      <c r="L106" s="53"/>
      <c r="M106" s="53"/>
      <c r="N106" s="53"/>
      <c r="O106" s="53"/>
      <c r="P106" s="53"/>
    </row>
    <row r="107" spans="1:9" ht="12.75">
      <c r="A107" s="64"/>
      <c r="B107" s="64"/>
      <c r="C107" s="64"/>
      <c r="D107" s="64"/>
      <c r="E107" s="64"/>
      <c r="G107" s="6"/>
      <c r="H107" s="6"/>
      <c r="I107" s="26">
        <f>G107+H107</f>
        <v>0</v>
      </c>
    </row>
    <row r="108" spans="1:9" ht="12.75">
      <c r="A108" s="64"/>
      <c r="B108" s="64"/>
      <c r="C108" s="64"/>
      <c r="D108" s="64"/>
      <c r="E108" s="64"/>
      <c r="F108" s="7"/>
      <c r="G108" s="6"/>
      <c r="H108" s="6"/>
      <c r="I108" s="26">
        <f>G108+H108</f>
        <v>0</v>
      </c>
    </row>
    <row r="109" spans="1:9" ht="12.75">
      <c r="A109" s="78" t="s">
        <v>26</v>
      </c>
      <c r="B109" s="79"/>
      <c r="C109" s="79"/>
      <c r="D109" s="79"/>
      <c r="E109" s="79"/>
      <c r="G109" s="27">
        <f>SUM(G105:G108)</f>
        <v>0</v>
      </c>
      <c r="H109" s="27">
        <f>SUM(H105:H108)</f>
        <v>0</v>
      </c>
      <c r="I109" s="27">
        <f>G109+H109</f>
        <v>0</v>
      </c>
    </row>
    <row r="111" spans="1:9" ht="12.75">
      <c r="A111" s="66" t="s">
        <v>27</v>
      </c>
      <c r="B111" s="82"/>
      <c r="C111" s="82"/>
      <c r="D111" s="82"/>
      <c r="E111" s="82"/>
      <c r="G111" s="65"/>
      <c r="H111" s="65"/>
      <c r="I111" s="65"/>
    </row>
    <row r="112" spans="1:16" ht="12.75" customHeight="1">
      <c r="A112" s="99"/>
      <c r="B112" s="64"/>
      <c r="C112" s="64"/>
      <c r="D112" s="64"/>
      <c r="E112" s="64"/>
      <c r="F112" s="7"/>
      <c r="G112" s="4"/>
      <c r="H112" s="4"/>
      <c r="I112" s="26">
        <f>G112+H112</f>
        <v>0</v>
      </c>
      <c r="K112" s="100" t="s">
        <v>82</v>
      </c>
      <c r="L112" s="100"/>
      <c r="M112" s="100"/>
      <c r="N112" s="100"/>
      <c r="O112" s="100"/>
      <c r="P112" s="100"/>
    </row>
    <row r="113" spans="1:16" ht="12.75">
      <c r="A113" s="64"/>
      <c r="B113" s="64"/>
      <c r="C113" s="64"/>
      <c r="D113" s="64"/>
      <c r="E113" s="64"/>
      <c r="F113" s="7"/>
      <c r="G113" s="6"/>
      <c r="H113" s="6"/>
      <c r="I113" s="26">
        <f aca="true" t="shared" si="9" ref="I113:I122">G113+H113</f>
        <v>0</v>
      </c>
      <c r="K113" s="100"/>
      <c r="L113" s="100"/>
      <c r="M113" s="100"/>
      <c r="N113" s="100"/>
      <c r="O113" s="100"/>
      <c r="P113" s="100"/>
    </row>
    <row r="114" spans="1:16" ht="12.75">
      <c r="A114" s="64"/>
      <c r="B114" s="64"/>
      <c r="C114" s="64"/>
      <c r="D114" s="64"/>
      <c r="E114" s="64"/>
      <c r="F114" s="7"/>
      <c r="G114" s="6"/>
      <c r="H114" s="6"/>
      <c r="I114" s="26">
        <f t="shared" si="9"/>
        <v>0</v>
      </c>
      <c r="K114" s="100"/>
      <c r="L114" s="100"/>
      <c r="M114" s="100"/>
      <c r="N114" s="100"/>
      <c r="O114" s="100"/>
      <c r="P114" s="100"/>
    </row>
    <row r="115" spans="1:16" ht="12.75">
      <c r="A115" s="64"/>
      <c r="B115" s="64"/>
      <c r="C115" s="64"/>
      <c r="D115" s="64"/>
      <c r="E115" s="64"/>
      <c r="F115" s="7"/>
      <c r="G115" s="6"/>
      <c r="H115" s="6"/>
      <c r="I115" s="26">
        <f t="shared" si="9"/>
        <v>0</v>
      </c>
      <c r="K115" s="100"/>
      <c r="L115" s="100"/>
      <c r="M115" s="100"/>
      <c r="N115" s="100"/>
      <c r="O115" s="100"/>
      <c r="P115" s="100"/>
    </row>
    <row r="116" spans="1:9" ht="12.75">
      <c r="A116" s="64"/>
      <c r="B116" s="64"/>
      <c r="C116" s="64"/>
      <c r="D116" s="64"/>
      <c r="E116" s="64"/>
      <c r="F116" s="7"/>
      <c r="G116" s="6"/>
      <c r="H116" s="6"/>
      <c r="I116" s="26">
        <f t="shared" si="9"/>
        <v>0</v>
      </c>
    </row>
    <row r="117" spans="1:9" ht="12.75" customHeight="1">
      <c r="A117" s="64"/>
      <c r="B117" s="64"/>
      <c r="C117" s="64"/>
      <c r="D117" s="64"/>
      <c r="E117" s="64"/>
      <c r="F117" s="7"/>
      <c r="G117" s="6"/>
      <c r="H117" s="6"/>
      <c r="I117" s="26">
        <f t="shared" si="9"/>
        <v>0</v>
      </c>
    </row>
    <row r="118" spans="1:9" ht="12.75">
      <c r="A118" s="64"/>
      <c r="B118" s="64"/>
      <c r="C118" s="64"/>
      <c r="D118" s="64"/>
      <c r="E118" s="64"/>
      <c r="F118" s="7"/>
      <c r="G118" s="6"/>
      <c r="H118" s="6"/>
      <c r="I118" s="26">
        <f t="shared" si="9"/>
        <v>0</v>
      </c>
    </row>
    <row r="119" spans="1:9" ht="12.75">
      <c r="A119" s="64"/>
      <c r="B119" s="64"/>
      <c r="C119" s="64"/>
      <c r="D119" s="64"/>
      <c r="E119" s="64"/>
      <c r="F119" s="7"/>
      <c r="G119" s="6"/>
      <c r="H119" s="6"/>
      <c r="I119" s="26">
        <f t="shared" si="9"/>
        <v>0</v>
      </c>
    </row>
    <row r="120" spans="1:9" ht="12.75">
      <c r="A120" s="64"/>
      <c r="B120" s="64"/>
      <c r="C120" s="64"/>
      <c r="D120" s="64"/>
      <c r="E120" s="64"/>
      <c r="F120" s="7"/>
      <c r="G120" s="6"/>
      <c r="H120" s="6"/>
      <c r="I120" s="26">
        <f t="shared" si="9"/>
        <v>0</v>
      </c>
    </row>
    <row r="121" spans="1:9" ht="12.75">
      <c r="A121" s="64"/>
      <c r="B121" s="64"/>
      <c r="C121" s="64"/>
      <c r="D121" s="64"/>
      <c r="E121" s="64"/>
      <c r="F121" s="7"/>
      <c r="G121" s="6"/>
      <c r="H121" s="6"/>
      <c r="I121" s="26">
        <f t="shared" si="9"/>
        <v>0</v>
      </c>
    </row>
    <row r="122" spans="1:9" ht="12.75">
      <c r="A122" s="78" t="s">
        <v>28</v>
      </c>
      <c r="B122" s="79"/>
      <c r="C122" s="79"/>
      <c r="D122" s="79"/>
      <c r="E122" s="79"/>
      <c r="G122" s="27">
        <f>SUM(G112:G121)</f>
        <v>0</v>
      </c>
      <c r="H122" s="27">
        <f>SUM(H112:H121)</f>
        <v>0</v>
      </c>
      <c r="I122" s="27">
        <f t="shared" si="9"/>
        <v>0</v>
      </c>
    </row>
    <row r="124" spans="1:9" ht="12.75">
      <c r="A124" s="8" t="s">
        <v>29</v>
      </c>
      <c r="B124" s="9"/>
      <c r="C124" s="9"/>
      <c r="D124" s="9"/>
      <c r="E124" s="9"/>
      <c r="G124" s="10">
        <f>SUM(G122,G109,G102,G94,G86,G77,G64,G55,G47,G35,G22)</f>
        <v>0</v>
      </c>
      <c r="H124" s="10">
        <f>SUM(H122,H109,H102,H94,H86,H77,H64,H55,H47,H35,H22)</f>
        <v>0</v>
      </c>
      <c r="I124" s="10">
        <f>SUM(G124:H124)</f>
        <v>0</v>
      </c>
    </row>
    <row r="125" ht="12.75">
      <c r="A125" s="11"/>
    </row>
    <row r="126" spans="1:16" ht="15">
      <c r="A126" s="80" t="s">
        <v>30</v>
      </c>
      <c r="B126" s="80"/>
      <c r="C126" s="80"/>
      <c r="D126" s="80"/>
      <c r="E126" s="80"/>
      <c r="F126" s="17"/>
      <c r="G126" s="18" t="s">
        <v>11</v>
      </c>
      <c r="H126" s="18" t="s">
        <v>12</v>
      </c>
      <c r="I126" s="18" t="s">
        <v>13</v>
      </c>
      <c r="K126" s="58" t="s">
        <v>51</v>
      </c>
      <c r="L126" s="57"/>
      <c r="M126" s="57"/>
      <c r="N126" s="57"/>
      <c r="O126" s="57"/>
      <c r="P126" s="57"/>
    </row>
    <row r="127" spans="1:16" ht="12.75">
      <c r="A127" s="81"/>
      <c r="B127" s="81"/>
      <c r="C127" s="81"/>
      <c r="D127" s="81"/>
      <c r="E127" s="81"/>
      <c r="G127" s="65"/>
      <c r="H127" s="65"/>
      <c r="I127" s="65"/>
      <c r="K127" s="57"/>
      <c r="L127" s="57"/>
      <c r="M127" s="57"/>
      <c r="N127" s="57"/>
      <c r="O127" s="57"/>
      <c r="P127" s="57"/>
    </row>
    <row r="128" spans="1:16" ht="12.75" customHeight="1">
      <c r="A128" s="66" t="s">
        <v>40</v>
      </c>
      <c r="B128" s="57"/>
      <c r="C128" s="33" t="s">
        <v>41</v>
      </c>
      <c r="D128" s="33" t="s">
        <v>42</v>
      </c>
      <c r="E128" s="33" t="s">
        <v>7</v>
      </c>
      <c r="G128" s="2"/>
      <c r="H128" s="2"/>
      <c r="I128" s="22"/>
      <c r="K128" s="30" t="s">
        <v>53</v>
      </c>
      <c r="L128" s="30" t="s">
        <v>54</v>
      </c>
      <c r="M128" s="2"/>
      <c r="N128" s="2"/>
      <c r="O128" s="2"/>
      <c r="P128" s="2"/>
    </row>
    <row r="129" spans="1:16" ht="12.75">
      <c r="A129" s="72" t="s">
        <v>43</v>
      </c>
      <c r="B129" s="73"/>
      <c r="C129" s="21"/>
      <c r="D129" s="21"/>
      <c r="E129" s="34">
        <f>C129+D129</f>
        <v>0</v>
      </c>
      <c r="G129" s="6"/>
      <c r="H129" s="6"/>
      <c r="I129" s="26">
        <f>G129+H129</f>
        <v>0</v>
      </c>
      <c r="K129" s="31">
        <f>C129*13732</f>
        <v>0</v>
      </c>
      <c r="L129" s="31">
        <f>C129*27464</f>
        <v>0</v>
      </c>
      <c r="M129" s="1"/>
      <c r="N129" s="1"/>
      <c r="O129" s="1"/>
      <c r="P129" s="1"/>
    </row>
    <row r="130" spans="1:16" ht="12.75">
      <c r="A130" s="72" t="s">
        <v>44</v>
      </c>
      <c r="B130" s="73"/>
      <c r="C130" s="21"/>
      <c r="D130" s="21"/>
      <c r="E130" s="34">
        <f>C130+D130</f>
        <v>0</v>
      </c>
      <c r="G130" s="6"/>
      <c r="H130" s="6"/>
      <c r="I130" s="26">
        <f>G130+H130</f>
        <v>0</v>
      </c>
      <c r="K130" s="29" t="s">
        <v>52</v>
      </c>
      <c r="L130" s="31">
        <f>C130*14539</f>
        <v>0</v>
      </c>
      <c r="M130" s="1"/>
      <c r="N130" s="1"/>
      <c r="O130" s="1"/>
      <c r="P130" s="1"/>
    </row>
    <row r="131" spans="1:16" ht="12.75">
      <c r="A131" s="72" t="s">
        <v>45</v>
      </c>
      <c r="B131" s="73"/>
      <c r="C131" s="21"/>
      <c r="D131" s="21"/>
      <c r="E131" s="34">
        <f>C131+D131</f>
        <v>0</v>
      </c>
      <c r="G131" s="6"/>
      <c r="H131" s="6"/>
      <c r="I131" s="26">
        <f>G131+H131</f>
        <v>0</v>
      </c>
      <c r="K131" s="29" t="s">
        <v>52</v>
      </c>
      <c r="L131" s="31">
        <f>C131*10905</f>
        <v>0</v>
      </c>
      <c r="M131" s="1"/>
      <c r="N131" s="1"/>
      <c r="O131" s="1"/>
      <c r="P131" s="1"/>
    </row>
    <row r="132" spans="1:16" ht="12.75">
      <c r="A132" s="72" t="s">
        <v>47</v>
      </c>
      <c r="B132" s="73"/>
      <c r="C132" s="21"/>
      <c r="D132" s="21"/>
      <c r="E132" s="34">
        <f>C132+D132</f>
        <v>0</v>
      </c>
      <c r="G132" s="6"/>
      <c r="H132" s="6"/>
      <c r="I132" s="26">
        <f>G132+H132</f>
        <v>0</v>
      </c>
      <c r="K132" s="29" t="s">
        <v>52</v>
      </c>
      <c r="L132" s="31">
        <f>C132*7270</f>
        <v>0</v>
      </c>
      <c r="M132" s="1"/>
      <c r="N132" s="1"/>
      <c r="O132" s="1"/>
      <c r="P132" s="1"/>
    </row>
    <row r="133" spans="1:12" ht="12.75">
      <c r="A133" s="72" t="s">
        <v>46</v>
      </c>
      <c r="B133" s="73"/>
      <c r="C133" s="21"/>
      <c r="D133" s="21"/>
      <c r="E133" s="34">
        <f>C133+D133</f>
        <v>0</v>
      </c>
      <c r="G133" s="6"/>
      <c r="H133" s="6"/>
      <c r="I133" s="26">
        <f>G133+H133</f>
        <v>0</v>
      </c>
      <c r="K133" s="32" t="s">
        <v>52</v>
      </c>
      <c r="L133" s="31">
        <f>C133*4847</f>
        <v>0</v>
      </c>
    </row>
    <row r="134" spans="1:9" ht="12.75">
      <c r="A134" s="36"/>
      <c r="B134" s="36"/>
      <c r="C134" s="96" t="s">
        <v>48</v>
      </c>
      <c r="D134" s="96"/>
      <c r="E134" s="35">
        <f>SUM(E129:E133)</f>
        <v>0</v>
      </c>
      <c r="G134" s="2"/>
      <c r="H134" s="2"/>
      <c r="I134" s="22"/>
    </row>
    <row r="135" spans="1:16" ht="12.75" customHeight="1">
      <c r="A135" s="36"/>
      <c r="B135" s="36"/>
      <c r="C135" s="75" t="s">
        <v>49</v>
      </c>
      <c r="D135" s="75"/>
      <c r="E135" s="33">
        <f>(E129*1)+(E130*0.5)+(E131*0.3809524)+(E132*0.26455027)+(E133*0.21164022)</f>
        <v>0</v>
      </c>
      <c r="G135" s="2"/>
      <c r="H135" s="2"/>
      <c r="I135" s="22"/>
      <c r="K135" s="112" t="s">
        <v>84</v>
      </c>
      <c r="L135" s="112"/>
      <c r="M135" s="112"/>
      <c r="N135" s="112"/>
      <c r="O135" s="112"/>
      <c r="P135" s="112"/>
    </row>
    <row r="136" spans="1:16" ht="12.75">
      <c r="A136" s="76" t="s">
        <v>50</v>
      </c>
      <c r="B136" s="77"/>
      <c r="C136" s="77"/>
      <c r="D136" s="77"/>
      <c r="E136" s="77"/>
      <c r="G136" s="27">
        <f>SUM(G129:G133)</f>
        <v>0</v>
      </c>
      <c r="H136" s="27">
        <f>SUM(H129:H133)</f>
        <v>0</v>
      </c>
      <c r="I136" s="27">
        <f>G136+H136</f>
        <v>0</v>
      </c>
      <c r="K136" s="112"/>
      <c r="L136" s="112"/>
      <c r="M136" s="112"/>
      <c r="N136" s="112"/>
      <c r="O136" s="112"/>
      <c r="P136" s="112"/>
    </row>
    <row r="137" spans="1:9" ht="12.75">
      <c r="A137" s="36"/>
      <c r="B137" s="36"/>
      <c r="C137" s="36"/>
      <c r="D137" s="36"/>
      <c r="E137" s="36"/>
      <c r="G137" s="2"/>
      <c r="H137" s="2"/>
      <c r="I137" s="22"/>
    </row>
    <row r="138" spans="1:9" ht="12.75">
      <c r="A138" s="66" t="s">
        <v>55</v>
      </c>
      <c r="B138" s="82"/>
      <c r="C138" s="82"/>
      <c r="D138" s="82"/>
      <c r="E138" s="82"/>
      <c r="G138" s="2"/>
      <c r="H138" s="2"/>
      <c r="I138" s="22"/>
    </row>
    <row r="139" spans="1:16" ht="12.75" customHeight="1">
      <c r="A139" s="72" t="s">
        <v>56</v>
      </c>
      <c r="B139" s="73"/>
      <c r="C139" s="74" t="s">
        <v>60</v>
      </c>
      <c r="D139" s="74"/>
      <c r="E139" s="37" t="e">
        <f>ROUND(I139/I136,4)</f>
        <v>#DIV/0!</v>
      </c>
      <c r="G139" s="48"/>
      <c r="H139" s="48"/>
      <c r="I139" s="26">
        <f>G139+H139</f>
        <v>0</v>
      </c>
      <c r="K139" s="58" t="s">
        <v>59</v>
      </c>
      <c r="L139" s="57"/>
      <c r="M139" s="57"/>
      <c r="N139" s="57"/>
      <c r="O139" s="57"/>
      <c r="P139" s="57"/>
    </row>
    <row r="140" spans="1:16" ht="12.75">
      <c r="A140" s="72" t="s">
        <v>61</v>
      </c>
      <c r="B140" s="73"/>
      <c r="C140" s="73"/>
      <c r="D140" s="73"/>
      <c r="E140" s="3"/>
      <c r="G140" s="48"/>
      <c r="H140" s="48"/>
      <c r="I140" s="26">
        <f>G140+H140</f>
        <v>0</v>
      </c>
      <c r="K140" s="2"/>
      <c r="L140" s="2"/>
      <c r="M140" s="2"/>
      <c r="N140" s="2"/>
      <c r="O140" s="2"/>
      <c r="P140" s="2"/>
    </row>
    <row r="141" spans="1:16" ht="12.75">
      <c r="A141" s="72" t="s">
        <v>57</v>
      </c>
      <c r="B141" s="73"/>
      <c r="C141" s="64"/>
      <c r="D141" s="64"/>
      <c r="E141" s="64"/>
      <c r="G141" s="48"/>
      <c r="H141" s="48"/>
      <c r="I141" s="26">
        <f>G141+H141</f>
        <v>0</v>
      </c>
      <c r="K141" s="54" t="s">
        <v>63</v>
      </c>
      <c r="L141" s="55"/>
      <c r="M141" s="55"/>
      <c r="N141" s="55"/>
      <c r="O141" s="55"/>
      <c r="P141" s="55"/>
    </row>
    <row r="142" spans="1:16" ht="12.75">
      <c r="A142" s="72" t="s">
        <v>58</v>
      </c>
      <c r="B142" s="73"/>
      <c r="C142" s="98"/>
      <c r="D142" s="98"/>
      <c r="E142" s="98"/>
      <c r="G142" s="48"/>
      <c r="H142" s="48"/>
      <c r="I142" s="26">
        <f>G142+H142</f>
        <v>0</v>
      </c>
      <c r="K142" s="55"/>
      <c r="L142" s="55"/>
      <c r="M142" s="55"/>
      <c r="N142" s="55"/>
      <c r="O142" s="55"/>
      <c r="P142" s="55"/>
    </row>
    <row r="143" spans="1:9" ht="12.75">
      <c r="A143" s="78" t="s">
        <v>62</v>
      </c>
      <c r="B143" s="79"/>
      <c r="C143" s="79"/>
      <c r="D143" s="79"/>
      <c r="E143" s="79"/>
      <c r="G143" s="27">
        <f>SUM(G139:G142)</f>
        <v>0</v>
      </c>
      <c r="H143" s="27">
        <f>SUM(H139:H142)</f>
        <v>0</v>
      </c>
      <c r="I143" s="27">
        <f>G143+H143</f>
        <v>0</v>
      </c>
    </row>
    <row r="144" spans="1:9" ht="12.75">
      <c r="A144" s="12"/>
      <c r="B144" s="12"/>
      <c r="C144" s="12"/>
      <c r="D144" s="12"/>
      <c r="E144" s="12"/>
      <c r="G144" s="2"/>
      <c r="H144" s="2"/>
      <c r="I144" s="2"/>
    </row>
    <row r="145" spans="1:9" ht="12.75">
      <c r="A145" s="94" t="s">
        <v>31</v>
      </c>
      <c r="B145" s="65"/>
      <c r="C145" s="65"/>
      <c r="D145" s="65"/>
      <c r="E145" s="65"/>
      <c r="G145" s="10">
        <f>SUM(G143+G136)</f>
        <v>0</v>
      </c>
      <c r="H145" s="10">
        <f>SUM(H143+H136)</f>
        <v>0</v>
      </c>
      <c r="I145" s="10">
        <f>SUM(G145:H145)</f>
        <v>0</v>
      </c>
    </row>
    <row r="147" spans="1:16" ht="15">
      <c r="A147" s="97" t="s">
        <v>32</v>
      </c>
      <c r="B147" s="97"/>
      <c r="C147" s="97"/>
      <c r="D147" s="97"/>
      <c r="E147" s="97"/>
      <c r="F147" s="17"/>
      <c r="G147" s="25" t="s">
        <v>11</v>
      </c>
      <c r="H147" s="25" t="s">
        <v>12</v>
      </c>
      <c r="I147" s="25" t="s">
        <v>13</v>
      </c>
      <c r="K147" s="86"/>
      <c r="L147" s="88"/>
      <c r="M147" s="88"/>
      <c r="N147" s="88"/>
      <c r="O147" s="88"/>
      <c r="P147" s="88"/>
    </row>
    <row r="148" spans="1:16" ht="12.75">
      <c r="A148" s="66" t="s">
        <v>33</v>
      </c>
      <c r="B148" s="82"/>
      <c r="C148" s="82"/>
      <c r="D148" s="82"/>
      <c r="E148" s="82"/>
      <c r="G148" s="65"/>
      <c r="H148" s="65"/>
      <c r="I148" s="65"/>
      <c r="K148" s="109" t="s">
        <v>76</v>
      </c>
      <c r="L148" s="109"/>
      <c r="M148" s="109"/>
      <c r="N148" s="109"/>
      <c r="O148" s="109"/>
      <c r="P148" s="109"/>
    </row>
    <row r="149" spans="1:16" ht="12.75">
      <c r="A149" s="86" t="s">
        <v>64</v>
      </c>
      <c r="B149" s="87"/>
      <c r="C149" s="87"/>
      <c r="D149" s="87"/>
      <c r="E149" s="87"/>
      <c r="F149" s="57"/>
      <c r="G149" s="57"/>
      <c r="H149" s="57"/>
      <c r="I149" s="57"/>
      <c r="K149" s="56" t="s">
        <v>77</v>
      </c>
      <c r="L149" s="59"/>
      <c r="M149" s="19"/>
      <c r="N149" s="93" t="s">
        <v>66</v>
      </c>
      <c r="O149" s="57"/>
      <c r="P149" s="2"/>
    </row>
    <row r="150" spans="1:16" ht="12.75" customHeight="1">
      <c r="A150" s="69" t="s">
        <v>9</v>
      </c>
      <c r="B150" s="69"/>
      <c r="C150" s="69"/>
      <c r="D150" s="69"/>
      <c r="E150" s="69"/>
      <c r="G150" s="47"/>
      <c r="H150" s="47"/>
      <c r="I150" s="26">
        <f>G150+H150</f>
        <v>0</v>
      </c>
      <c r="K150" s="59"/>
      <c r="L150" s="59"/>
      <c r="M150" s="38">
        <f>((G124+G145)*0.0526)*0.6</f>
        <v>0</v>
      </c>
      <c r="N150" s="57"/>
      <c r="O150" s="57"/>
      <c r="P150" s="38">
        <f>(G145+H145+G124+H124)*0.1</f>
        <v>0</v>
      </c>
    </row>
    <row r="151" spans="1:16" ht="12.75" customHeight="1">
      <c r="A151" s="71"/>
      <c r="B151" s="71"/>
      <c r="C151" s="71"/>
      <c r="D151" s="71"/>
      <c r="E151" s="71"/>
      <c r="F151" s="71"/>
      <c r="G151" s="71"/>
      <c r="H151" s="71"/>
      <c r="I151" s="71"/>
      <c r="K151" s="56" t="s">
        <v>78</v>
      </c>
      <c r="L151" s="56"/>
      <c r="M151" s="50"/>
      <c r="N151" s="1"/>
      <c r="O151" s="1"/>
      <c r="P151" s="1"/>
    </row>
    <row r="152" spans="1:16" ht="12.75">
      <c r="A152" s="69" t="s">
        <v>10</v>
      </c>
      <c r="B152" s="69"/>
      <c r="C152" s="69"/>
      <c r="D152" s="69"/>
      <c r="E152" s="69"/>
      <c r="G152" s="48"/>
      <c r="H152" s="28"/>
      <c r="I152" s="26">
        <f>G152+H152</f>
        <v>0</v>
      </c>
      <c r="K152" s="57"/>
      <c r="L152" s="57"/>
      <c r="M152" s="38">
        <f>((G124+G145)*0.0526)*0.4</f>
        <v>0</v>
      </c>
      <c r="N152" s="1"/>
      <c r="O152" s="1"/>
      <c r="P152" s="1"/>
    </row>
    <row r="153" spans="1:16" ht="12.75">
      <c r="A153" s="78" t="s">
        <v>34</v>
      </c>
      <c r="B153" s="79"/>
      <c r="C153" s="79"/>
      <c r="D153" s="79"/>
      <c r="E153" s="79"/>
      <c r="G153" s="27">
        <f>SUM(G150:G152)</f>
        <v>0</v>
      </c>
      <c r="H153" s="27">
        <f>SUM(H150:H152)</f>
        <v>0</v>
      </c>
      <c r="I153" s="27">
        <f>G153+H153</f>
        <v>0</v>
      </c>
      <c r="K153" s="1"/>
      <c r="L153" s="1"/>
      <c r="M153" s="1"/>
      <c r="N153" s="1"/>
      <c r="O153" s="1"/>
      <c r="P153" s="1"/>
    </row>
    <row r="154" spans="11:16" ht="12.75">
      <c r="K154" s="1"/>
      <c r="L154" s="1"/>
      <c r="M154" s="1"/>
      <c r="N154" s="1"/>
      <c r="O154" s="1"/>
      <c r="P154" s="1"/>
    </row>
    <row r="155" spans="1:16" ht="12.75">
      <c r="A155" s="66" t="s">
        <v>35</v>
      </c>
      <c r="B155" s="82"/>
      <c r="C155" s="82"/>
      <c r="D155" s="82"/>
      <c r="E155" s="82"/>
      <c r="G155" s="65"/>
      <c r="H155" s="65"/>
      <c r="I155" s="65"/>
      <c r="K155" s="15"/>
      <c r="L155" s="1"/>
      <c r="M155" s="1"/>
      <c r="N155" s="1"/>
      <c r="O155" s="1"/>
      <c r="P155" s="1"/>
    </row>
    <row r="156" spans="1:16" ht="12.75">
      <c r="A156" s="86" t="s">
        <v>65</v>
      </c>
      <c r="B156" s="88"/>
      <c r="C156" s="88"/>
      <c r="D156" s="88"/>
      <c r="E156" s="88"/>
      <c r="F156" s="57"/>
      <c r="G156" s="57"/>
      <c r="H156" s="57"/>
      <c r="I156" s="57"/>
      <c r="K156" s="1"/>
      <c r="L156" s="1"/>
      <c r="M156" s="1"/>
      <c r="N156" s="93" t="s">
        <v>70</v>
      </c>
      <c r="O156" s="57"/>
      <c r="P156" s="1"/>
    </row>
    <row r="157" spans="1:16" ht="12.75">
      <c r="A157" s="69" t="s">
        <v>68</v>
      </c>
      <c r="B157" s="70"/>
      <c r="C157" s="70"/>
      <c r="D157" s="20" t="s">
        <v>67</v>
      </c>
      <c r="E157" s="49"/>
      <c r="F157" s="7"/>
      <c r="G157" s="39"/>
      <c r="H157" s="47"/>
      <c r="I157" s="26">
        <f>G157+H157</f>
        <v>0</v>
      </c>
      <c r="K157" s="19"/>
      <c r="L157" s="1"/>
      <c r="M157" s="19"/>
      <c r="N157" s="57"/>
      <c r="O157" s="57"/>
      <c r="P157" s="38">
        <f>E157-(G159+G161)</f>
        <v>0</v>
      </c>
    </row>
    <row r="158" spans="1:13" ht="12.75">
      <c r="A158" s="71"/>
      <c r="B158" s="71"/>
      <c r="C158" s="71"/>
      <c r="D158" s="71"/>
      <c r="E158" s="71"/>
      <c r="F158" s="71"/>
      <c r="G158" s="71"/>
      <c r="H158" s="71"/>
      <c r="I158" s="71"/>
      <c r="K158" s="56" t="s">
        <v>77</v>
      </c>
      <c r="L158" s="59"/>
      <c r="M158" s="19"/>
    </row>
    <row r="159" spans="1:13" ht="12.75">
      <c r="A159" s="95" t="s">
        <v>9</v>
      </c>
      <c r="B159" s="95"/>
      <c r="C159" s="95"/>
      <c r="D159" s="95"/>
      <c r="E159" s="95"/>
      <c r="F159" s="7"/>
      <c r="G159" s="47"/>
      <c r="H159" s="39"/>
      <c r="I159" s="5"/>
      <c r="K159" s="59"/>
      <c r="L159" s="59"/>
      <c r="M159" s="38">
        <f>((G124+G145)*0.0526)*0.6</f>
        <v>0</v>
      </c>
    </row>
    <row r="160" spans="1:16" ht="12.75">
      <c r="A160" s="71"/>
      <c r="B160" s="71"/>
      <c r="C160" s="71"/>
      <c r="D160" s="71"/>
      <c r="E160" s="71"/>
      <c r="F160" s="71"/>
      <c r="G160" s="71"/>
      <c r="H160" s="71"/>
      <c r="I160" s="71"/>
      <c r="K160" s="56" t="s">
        <v>78</v>
      </c>
      <c r="L160" s="56"/>
      <c r="M160" s="13"/>
      <c r="N160" s="1"/>
      <c r="O160" s="1"/>
      <c r="P160" s="1"/>
    </row>
    <row r="161" spans="1:16" ht="12.75">
      <c r="A161" s="63" t="s">
        <v>10</v>
      </c>
      <c r="B161" s="63"/>
      <c r="C161" s="63"/>
      <c r="D161" s="63"/>
      <c r="E161" s="63"/>
      <c r="F161" s="7"/>
      <c r="G161" s="48"/>
      <c r="H161" s="28"/>
      <c r="I161" s="26">
        <f>G161+H161</f>
        <v>0</v>
      </c>
      <c r="K161" s="57"/>
      <c r="L161" s="57"/>
      <c r="M161" s="38">
        <f>((G124+G145)*0.0526)*0.4</f>
        <v>0</v>
      </c>
      <c r="N161" s="1"/>
      <c r="O161" s="1"/>
      <c r="P161" s="1"/>
    </row>
    <row r="162" spans="1:16" ht="12.75">
      <c r="A162" s="84" t="s">
        <v>36</v>
      </c>
      <c r="B162" s="85"/>
      <c r="C162" s="85"/>
      <c r="D162" s="85"/>
      <c r="E162" s="85"/>
      <c r="G162" s="27">
        <f>SUM(G157:G161)</f>
        <v>0</v>
      </c>
      <c r="H162" s="27">
        <f>SUM(H157:H161)</f>
        <v>0</v>
      </c>
      <c r="I162" s="27">
        <f>G162+H162</f>
        <v>0</v>
      </c>
      <c r="K162" s="16" t="s">
        <v>39</v>
      </c>
      <c r="L162" s="1"/>
      <c r="M162" s="1"/>
      <c r="N162" s="1"/>
      <c r="O162" s="1"/>
      <c r="P162" s="1"/>
    </row>
    <row r="163" spans="11:16" ht="12.75">
      <c r="K163" s="1"/>
      <c r="L163" s="1"/>
      <c r="M163" s="1"/>
      <c r="N163" s="1"/>
      <c r="O163" s="1"/>
      <c r="P163" s="1"/>
    </row>
    <row r="164" spans="1:11" ht="12.75">
      <c r="A164" s="83" t="s">
        <v>37</v>
      </c>
      <c r="B164" s="57"/>
      <c r="C164" s="57"/>
      <c r="D164" s="57"/>
      <c r="E164" s="57"/>
      <c r="G164" s="40">
        <f>SUM(G153,G162)</f>
        <v>0</v>
      </c>
      <c r="H164" s="40">
        <f>SUM(H162,H153)</f>
        <v>0</v>
      </c>
      <c r="I164" s="40">
        <f>SUM(G164:H164)</f>
        <v>0</v>
      </c>
      <c r="K164" s="14" t="s">
        <v>39</v>
      </c>
    </row>
    <row r="166" spans="1:9" ht="15">
      <c r="A166" s="61" t="s">
        <v>38</v>
      </c>
      <c r="B166" s="62"/>
      <c r="C166" s="62"/>
      <c r="D166" s="62"/>
      <c r="E166" s="62"/>
      <c r="F166" s="41"/>
      <c r="G166" s="42">
        <f>SUM(G124+G145+G164)</f>
        <v>0</v>
      </c>
      <c r="H166" s="42">
        <f>SUM(H124,H145,H164)</f>
        <v>0</v>
      </c>
      <c r="I166" s="43">
        <f>SUM(G166:H166)</f>
        <v>0</v>
      </c>
    </row>
    <row r="167" spans="1:11" ht="15">
      <c r="A167" s="60"/>
      <c r="B167" s="60"/>
      <c r="C167" s="60"/>
      <c r="D167" s="60"/>
      <c r="E167" s="60"/>
      <c r="F167" s="60"/>
      <c r="G167" s="60"/>
      <c r="H167" s="60"/>
      <c r="I167" s="60"/>
      <c r="J167" s="60"/>
      <c r="K167" s="60"/>
    </row>
    <row r="168" spans="1:16" ht="15">
      <c r="A168" s="92" t="s">
        <v>72</v>
      </c>
      <c r="B168" s="92"/>
      <c r="C168" s="92"/>
      <c r="D168" s="92"/>
      <c r="E168" s="92"/>
      <c r="F168" s="92"/>
      <c r="G168" s="44" t="e">
        <f>(G166/I166)</f>
        <v>#DIV/0!</v>
      </c>
      <c r="H168" s="44" t="e">
        <f>(H166/I166)</f>
        <v>#DIV/0!</v>
      </c>
      <c r="I168" s="45"/>
      <c r="K168" s="58" t="s">
        <v>71</v>
      </c>
      <c r="L168" s="59"/>
      <c r="M168" s="59"/>
      <c r="N168" s="59"/>
      <c r="O168" s="59"/>
      <c r="P168" s="59"/>
    </row>
    <row r="169" spans="1:16" ht="12.75" customHeight="1">
      <c r="A169" s="46"/>
      <c r="B169" s="46"/>
      <c r="C169" s="46"/>
      <c r="D169" s="46"/>
      <c r="E169" s="46"/>
      <c r="F169" s="23"/>
      <c r="G169" s="23"/>
      <c r="H169" s="23"/>
      <c r="I169" s="22"/>
      <c r="K169" s="59"/>
      <c r="L169" s="59"/>
      <c r="M169" s="59"/>
      <c r="N169" s="59"/>
      <c r="O169" s="59"/>
      <c r="P169" s="59"/>
    </row>
    <row r="170" spans="1:16" ht="12.75">
      <c r="A170" s="23"/>
      <c r="B170" s="23"/>
      <c r="C170" s="23"/>
      <c r="D170" s="23"/>
      <c r="E170" s="23"/>
      <c r="F170" s="23"/>
      <c r="G170" s="23"/>
      <c r="H170" s="23"/>
      <c r="I170" s="23"/>
      <c r="K170" s="1"/>
      <c r="L170" s="1"/>
      <c r="M170" s="1"/>
      <c r="N170" s="1"/>
      <c r="O170" s="1"/>
      <c r="P170" s="1"/>
    </row>
    <row r="171" spans="1:9" ht="12.75">
      <c r="A171" s="23"/>
      <c r="B171" s="23"/>
      <c r="C171" s="23"/>
      <c r="D171" s="23"/>
      <c r="E171" s="23"/>
      <c r="F171" s="23"/>
      <c r="G171" s="23"/>
      <c r="H171" s="23"/>
      <c r="I171" s="23"/>
    </row>
    <row r="172" spans="1:16" ht="15">
      <c r="A172" s="67" t="s">
        <v>0</v>
      </c>
      <c r="B172" s="68"/>
      <c r="C172" s="68"/>
      <c r="D172" s="68"/>
      <c r="E172" s="68"/>
      <c r="F172" s="68"/>
      <c r="G172" s="68"/>
      <c r="H172" s="68"/>
      <c r="I172" s="51" t="e">
        <f>G166/E135</f>
        <v>#DIV/0!</v>
      </c>
      <c r="K172" s="58" t="s">
        <v>85</v>
      </c>
      <c r="L172" s="58"/>
      <c r="M172" s="58"/>
      <c r="N172" s="58"/>
      <c r="O172" s="58"/>
      <c r="P172" s="58"/>
    </row>
    <row r="175" spans="1:14" ht="12.75">
      <c r="A175" s="89" t="s">
        <v>69</v>
      </c>
      <c r="B175" s="90"/>
      <c r="C175" s="90"/>
      <c r="D175" s="90"/>
      <c r="E175" s="90"/>
      <c r="F175" s="90"/>
      <c r="G175" s="90"/>
      <c r="H175" s="90"/>
      <c r="I175" s="90"/>
      <c r="J175" s="90"/>
      <c r="K175" s="90"/>
      <c r="L175" s="90"/>
      <c r="M175" s="90"/>
      <c r="N175" s="90"/>
    </row>
    <row r="176" spans="1:14" ht="12.75">
      <c r="A176" s="91"/>
      <c r="B176" s="90"/>
      <c r="C176" s="90"/>
      <c r="D176" s="90"/>
      <c r="E176" s="90"/>
      <c r="F176" s="90"/>
      <c r="G176" s="90"/>
      <c r="H176" s="90"/>
      <c r="I176" s="90"/>
      <c r="J176" s="90"/>
      <c r="K176" s="90"/>
      <c r="L176" s="90"/>
      <c r="M176" s="90"/>
      <c r="N176" s="90"/>
    </row>
    <row r="177" spans="1:14" ht="12.75">
      <c r="A177" s="91"/>
      <c r="B177" s="90"/>
      <c r="C177" s="90"/>
      <c r="D177" s="90"/>
      <c r="E177" s="90"/>
      <c r="F177" s="90"/>
      <c r="G177" s="90"/>
      <c r="H177" s="90"/>
      <c r="I177" s="90"/>
      <c r="J177" s="90"/>
      <c r="K177" s="90"/>
      <c r="L177" s="90"/>
      <c r="M177" s="90"/>
      <c r="N177" s="90"/>
    </row>
    <row r="178" spans="1:14" ht="12.75">
      <c r="A178" s="90"/>
      <c r="B178" s="90"/>
      <c r="C178" s="90"/>
      <c r="D178" s="90"/>
      <c r="E178" s="90"/>
      <c r="F178" s="90"/>
      <c r="G178" s="90"/>
      <c r="H178" s="90"/>
      <c r="I178" s="90"/>
      <c r="J178" s="90"/>
      <c r="K178" s="90"/>
      <c r="L178" s="90"/>
      <c r="M178" s="90"/>
      <c r="N178" s="90"/>
    </row>
  </sheetData>
  <sheetProtection sheet="1" selectLockedCells="1"/>
  <mergeCells count="181">
    <mergeCell ref="K38:P47"/>
    <mergeCell ref="K135:P136"/>
    <mergeCell ref="K67:P71"/>
    <mergeCell ref="A12:E12"/>
    <mergeCell ref="A13:E13"/>
    <mergeCell ref="A24:E24"/>
    <mergeCell ref="K148:P148"/>
    <mergeCell ref="A5:I8"/>
    <mergeCell ref="A18:E18"/>
    <mergeCell ref="A19:E19"/>
    <mergeCell ref="A20:E20"/>
    <mergeCell ref="A21:E21"/>
    <mergeCell ref="A1:I2"/>
    <mergeCell ref="A3:I3"/>
    <mergeCell ref="A10:E10"/>
    <mergeCell ref="A11:E11"/>
    <mergeCell ref="G11:I11"/>
    <mergeCell ref="K147:P147"/>
    <mergeCell ref="A14:E14"/>
    <mergeCell ref="A15:E15"/>
    <mergeCell ref="A16:E16"/>
    <mergeCell ref="A17:E17"/>
    <mergeCell ref="A22:E22"/>
    <mergeCell ref="G24:I24"/>
    <mergeCell ref="A25:E25"/>
    <mergeCell ref="A26:E26"/>
    <mergeCell ref="A27:E27"/>
    <mergeCell ref="A28:E28"/>
    <mergeCell ref="A29:E29"/>
    <mergeCell ref="A30:E30"/>
    <mergeCell ref="A31:E31"/>
    <mergeCell ref="A32:E32"/>
    <mergeCell ref="A33:E33"/>
    <mergeCell ref="A34:E34"/>
    <mergeCell ref="A35:E35"/>
    <mergeCell ref="A37:E37"/>
    <mergeCell ref="G37:I37"/>
    <mergeCell ref="A38:E38"/>
    <mergeCell ref="A39:E39"/>
    <mergeCell ref="A40:E40"/>
    <mergeCell ref="A47:E47"/>
    <mergeCell ref="A49:E49"/>
    <mergeCell ref="A52:E52"/>
    <mergeCell ref="A53:E53"/>
    <mergeCell ref="A41:E41"/>
    <mergeCell ref="A42:E42"/>
    <mergeCell ref="A43:E43"/>
    <mergeCell ref="A44:E44"/>
    <mergeCell ref="A45:E45"/>
    <mergeCell ref="A46:E46"/>
    <mergeCell ref="G49:I49"/>
    <mergeCell ref="A54:E54"/>
    <mergeCell ref="A55:E55"/>
    <mergeCell ref="A57:E57"/>
    <mergeCell ref="G57:I57"/>
    <mergeCell ref="A79:E79"/>
    <mergeCell ref="G79:I79"/>
    <mergeCell ref="A63:E63"/>
    <mergeCell ref="A50:E50"/>
    <mergeCell ref="A51:E51"/>
    <mergeCell ref="A64:E64"/>
    <mergeCell ref="A58:E58"/>
    <mergeCell ref="A59:E59"/>
    <mergeCell ref="A72:E72"/>
    <mergeCell ref="A73:E73"/>
    <mergeCell ref="A74:E74"/>
    <mergeCell ref="A62:E62"/>
    <mergeCell ref="A60:E60"/>
    <mergeCell ref="A61:E61"/>
    <mergeCell ref="A75:E75"/>
    <mergeCell ref="A66:E66"/>
    <mergeCell ref="G66:I66"/>
    <mergeCell ref="A67:E67"/>
    <mergeCell ref="A68:E68"/>
    <mergeCell ref="A69:E69"/>
    <mergeCell ref="A71:E71"/>
    <mergeCell ref="A70:E70"/>
    <mergeCell ref="A106:E106"/>
    <mergeCell ref="K112:P115"/>
    <mergeCell ref="G111:I111"/>
    <mergeCell ref="G88:I88"/>
    <mergeCell ref="A81:E81"/>
    <mergeCell ref="A82:E82"/>
    <mergeCell ref="A83:E83"/>
    <mergeCell ref="A84:E84"/>
    <mergeCell ref="A94:E94"/>
    <mergeCell ref="A89:E89"/>
    <mergeCell ref="A90:E90"/>
    <mergeCell ref="A91:E91"/>
    <mergeCell ref="A92:E92"/>
    <mergeCell ref="A93:E93"/>
    <mergeCell ref="A105:E105"/>
    <mergeCell ref="A112:E112"/>
    <mergeCell ref="A113:E113"/>
    <mergeCell ref="A100:E100"/>
    <mergeCell ref="K126:P127"/>
    <mergeCell ref="A138:E138"/>
    <mergeCell ref="A118:E118"/>
    <mergeCell ref="A119:E119"/>
    <mergeCell ref="A120:E120"/>
    <mergeCell ref="A109:E109"/>
    <mergeCell ref="A111:E111"/>
    <mergeCell ref="G96:I96"/>
    <mergeCell ref="A101:E101"/>
    <mergeCell ref="A102:E102"/>
    <mergeCell ref="A104:E104"/>
    <mergeCell ref="G104:I104"/>
    <mergeCell ref="A108:E108"/>
    <mergeCell ref="A107:E107"/>
    <mergeCell ref="A97:E97"/>
    <mergeCell ref="A98:E98"/>
    <mergeCell ref="A99:E99"/>
    <mergeCell ref="A115:E115"/>
    <mergeCell ref="A116:E116"/>
    <mergeCell ref="A117:E117"/>
    <mergeCell ref="A114:E114"/>
    <mergeCell ref="A122:E122"/>
    <mergeCell ref="A121:E121"/>
    <mergeCell ref="A145:E145"/>
    <mergeCell ref="A159:E159"/>
    <mergeCell ref="A131:B131"/>
    <mergeCell ref="C134:D134"/>
    <mergeCell ref="A139:B139"/>
    <mergeCell ref="A141:B141"/>
    <mergeCell ref="A148:E148"/>
    <mergeCell ref="A147:E147"/>
    <mergeCell ref="A143:E143"/>
    <mergeCell ref="C142:E142"/>
    <mergeCell ref="A175:N178"/>
    <mergeCell ref="A168:F168"/>
    <mergeCell ref="K172:P172"/>
    <mergeCell ref="N156:O157"/>
    <mergeCell ref="K149:L150"/>
    <mergeCell ref="N149:O150"/>
    <mergeCell ref="K151:L152"/>
    <mergeCell ref="A152:E152"/>
    <mergeCell ref="A164:E164"/>
    <mergeCell ref="A158:I158"/>
    <mergeCell ref="A162:E162"/>
    <mergeCell ref="A149:I149"/>
    <mergeCell ref="A156:I156"/>
    <mergeCell ref="A155:E155"/>
    <mergeCell ref="A153:E153"/>
    <mergeCell ref="A76:E76"/>
    <mergeCell ref="A77:E77"/>
    <mergeCell ref="A80:E80"/>
    <mergeCell ref="A133:B133"/>
    <mergeCell ref="A85:E85"/>
    <mergeCell ref="A86:E86"/>
    <mergeCell ref="A126:E126"/>
    <mergeCell ref="A127:E127"/>
    <mergeCell ref="A88:E88"/>
    <mergeCell ref="A96:E96"/>
    <mergeCell ref="K139:P139"/>
    <mergeCell ref="C139:D139"/>
    <mergeCell ref="A140:D140"/>
    <mergeCell ref="C135:D135"/>
    <mergeCell ref="A129:B129"/>
    <mergeCell ref="A130:B130"/>
    <mergeCell ref="A132:B132"/>
    <mergeCell ref="A136:E136"/>
    <mergeCell ref="G127:I127"/>
    <mergeCell ref="A128:B128"/>
    <mergeCell ref="A172:H172"/>
    <mergeCell ref="A157:C157"/>
    <mergeCell ref="A160:I160"/>
    <mergeCell ref="A151:I151"/>
    <mergeCell ref="A142:B142"/>
    <mergeCell ref="G155:I155"/>
    <mergeCell ref="G148:I148"/>
    <mergeCell ref="A150:E150"/>
    <mergeCell ref="K12:P13"/>
    <mergeCell ref="K105:P106"/>
    <mergeCell ref="K141:P142"/>
    <mergeCell ref="K160:L161"/>
    <mergeCell ref="K168:P169"/>
    <mergeCell ref="A167:K167"/>
    <mergeCell ref="A166:E166"/>
    <mergeCell ref="A161:E161"/>
    <mergeCell ref="K158:L159"/>
    <mergeCell ref="C141:E141"/>
  </mergeCells>
  <conditionalFormatting sqref="E139">
    <cfRule type="cellIs" priority="18" dxfId="0" operator="lessThan" stopIfTrue="1">
      <formula>0.0765</formula>
    </cfRule>
    <cfRule type="cellIs" priority="19" dxfId="0" operator="greaterThan" stopIfTrue="1">
      <formula>0.0765</formula>
    </cfRule>
    <cfRule type="cellIs" priority="20" dxfId="2" operator="equal" stopIfTrue="1">
      <formula>0.0765</formula>
    </cfRule>
  </conditionalFormatting>
  <conditionalFormatting sqref="I172">
    <cfRule type="cellIs" priority="7" dxfId="0" operator="greaterThan" stopIfTrue="1">
      <formula>14932</formula>
    </cfRule>
  </conditionalFormatting>
  <conditionalFormatting sqref="H168">
    <cfRule type="cellIs" priority="6" dxfId="0" operator="lessThan" stopIfTrue="1">
      <formula>0.24</formula>
    </cfRule>
  </conditionalFormatting>
  <conditionalFormatting sqref="E135">
    <cfRule type="cellIs" priority="5" dxfId="0" operator="lessThan" stopIfTrue="1">
      <formula>20</formula>
    </cfRule>
  </conditionalFormatting>
  <printOptions/>
  <pageMargins left="0.7" right="0.7" top="0.75" bottom="0.75" header="0.3" footer="0.3"/>
  <pageSetup horizontalDpi="600" verticalDpi="600" orientation="portrait" r:id="rId2"/>
  <ignoredErrors>
    <ignoredError sqref="E139"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OneStar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Templates</dc:title>
  <dc:subject>AmeriCorps*Texas 2009-2012</dc:subject>
  <dc:creator>Jerry Bertrand</dc:creator>
  <cp:keywords/>
  <dc:description/>
  <cp:lastModifiedBy>Elisa Gleeson</cp:lastModifiedBy>
  <cp:lastPrinted>2009-10-15T13:29:06Z</cp:lastPrinted>
  <dcterms:created xsi:type="dcterms:W3CDTF">2003-01-30T19:24:44Z</dcterms:created>
  <dcterms:modified xsi:type="dcterms:W3CDTF">2017-10-04T14:39:14Z</dcterms:modified>
  <cp:category/>
  <cp:version/>
  <cp:contentType/>
  <cp:contentStatus/>
</cp:coreProperties>
</file>